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14A6E08B-75B9-4BFD-B59F-D0F4C4A0E43F}"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'T3.3'!$A$7:$AM$98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'T4.1'!$A$7:$AL$20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Charts!$A$1:$D$169</definedName>
    <definedName name="_xlnm.Print_Area" localSheetId="1">Contents!$A$1:$E$73</definedName>
    <definedName name="_xlnm.Print_Area" localSheetId="2">'Further Info'!$A$1:$A$26</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Summary'!$A$1:$A$29</definedName>
    <definedName name="_xlnm.Print_Area" localSheetId="8">'T1.1'!$A$1:$G$122</definedName>
    <definedName name="_xlnm.Print_Area" localSheetId="9">'T1.2'!$A$1:$G$127</definedName>
    <definedName name="_xlnm.Print_Area" localSheetId="10">'T1.3'!$A$1:$F$80</definedName>
    <definedName name="_xlnm.Print_Area" localSheetId="11">'T1.4'!$A$1:$AC$36</definedName>
    <definedName name="_xlnm.Print_Area" localSheetId="12">'T1.5'!$A$1:$F$123</definedName>
    <definedName name="_xlnm.Print_Area" localSheetId="13">'T2.1'!$A$1:$C$118</definedName>
    <definedName name="_xlnm.Print_Area" localSheetId="14">'T2.2'!$A$1:$F$58</definedName>
    <definedName name="_xlnm.Print_Area" localSheetId="15">'T2.3'!$A$1:$F$69</definedName>
    <definedName name="_xlnm.Print_Area" localSheetId="16">'T2.4'!$A$1:$J$41</definedName>
    <definedName name="_xlnm.Print_Area" localSheetId="17">'T2.5'!$A$1:$G$70</definedName>
    <definedName name="_xlnm.Print_Area" localSheetId="18">'T2.6'!$A$1:$G$78</definedName>
    <definedName name="_xlnm.Print_Area" localSheetId="19">'T2.7'!$A$1:$H$77</definedName>
    <definedName name="_xlnm.Print_Area" localSheetId="20">'T2.8'!$A$1:$H$84</definedName>
    <definedName name="_xlnm.Print_Area" localSheetId="21">'T3.1'!$A$1:$AM$39</definedName>
    <definedName name="_xlnm.Print_Area" localSheetId="22">'T3.2'!$A$1:$AM$38</definedName>
    <definedName name="_xlnm.Print_Area" localSheetId="23">'T3.3'!$A$1:$AP$106</definedName>
    <definedName name="_xlnm.Print_Area" localSheetId="24">'T3.4'!$A$1:$K$434</definedName>
    <definedName name="_xlnm.Print_Area" localSheetId="25">'T3.5'!$A$1:$G$437</definedName>
    <definedName name="_xlnm.Print_Area" localSheetId="26">'T3.6'!$A$1:$H$648</definedName>
    <definedName name="_xlnm.Print_Area" localSheetId="27">'T4.1'!$A$1:$AO$28</definedName>
    <definedName name="_xlnm.Print_Area" localSheetId="28">'T4.2'!$A$1:$AM$30</definedName>
    <definedName name="_xlnm.Print_Area" localSheetId="29">'T4.3'!$A$1:$AM$28</definedName>
    <definedName name="_xlnm.Print_Area" localSheetId="30">'T4.4'!$A$1:$H$434</definedName>
    <definedName name="_xlnm.Print_Area" localSheetId="31">'T4.5'!$A$1:$E$648</definedName>
    <definedName name="_xlnm.Print_Area" localSheetId="32">'T5.1'!$A$1:$G$118</definedName>
    <definedName name="_xlnm.Print_Area" localSheetId="33">'T5.2'!$A$1:$M$117</definedName>
    <definedName name="_xlnm.Print_Area" localSheetId="34">'T5.3'!$A$1:$J$122</definedName>
    <definedName name="_xlnm.Print_Area" localSheetId="35">'T5.4'!$A$1:$I$59</definedName>
    <definedName name="_xlnm.Print_Area" localSheetId="36">'T5.5'!$A$1:$K$69</definedName>
    <definedName name="_xlnm.Print_Area" localSheetId="37">'T6.1'!$A$1:$K$50</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'T6.6'!$A$1:$N$21</definedName>
    <definedName name="_xlnm.Print_Area" localSheetId="43">'T7.1'!$A$1:$F$117</definedName>
    <definedName name="_xlnm.Print_Area" localSheetId="44">'T7.2'!$A$1:$D$114</definedName>
    <definedName name="_xlnm.Print_Area" localSheetId="45">'T7.3'!$A$1:$AK$55</definedName>
    <definedName name="_xlnm.Print_Area" localSheetId="46">'T7.4'!$A$1:$F$126</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4" i="384" l="1"/>
  <c r="B20" i="704" l="1"/>
  <c r="B19" i="704"/>
  <c r="B27" i="534"/>
  <c r="B26" i="534"/>
  <c r="B20" i="703"/>
  <c r="B19" i="703"/>
  <c r="B17" i="221"/>
  <c r="B18" i="328"/>
  <c r="B17" i="328"/>
  <c r="B50" i="702"/>
  <c r="B49" i="702"/>
  <c r="B69" i="595"/>
  <c r="B68" i="595"/>
  <c r="B58" i="508"/>
  <c r="B122" i="213"/>
  <c r="B121" i="213"/>
  <c r="B116" i="368"/>
  <c r="B118" i="594"/>
  <c r="B117" i="594"/>
  <c r="B648" i="355"/>
  <c r="B647" i="355"/>
  <c r="D434" i="353"/>
  <c r="D433" i="353"/>
  <c r="B28" i="361"/>
  <c r="B27" i="361"/>
  <c r="B28" i="351"/>
  <c r="B27" i="351"/>
  <c r="B30" i="359"/>
  <c r="B29" i="359"/>
  <c r="B126" i="461"/>
  <c r="B125" i="461"/>
  <c r="B55" i="20"/>
  <c r="B54" i="20"/>
  <c r="B114" i="9"/>
  <c r="B113" i="9"/>
  <c r="B648" i="349"/>
  <c r="B647" i="349"/>
  <c r="D437" i="650"/>
  <c r="D436" i="650"/>
  <c r="D434" i="373"/>
  <c r="D433" i="373"/>
  <c r="B106" i="371"/>
  <c r="B105" i="371"/>
  <c r="B37" i="357"/>
  <c r="B36" i="357"/>
  <c r="B39" i="369"/>
  <c r="B38" i="369"/>
  <c r="B84" i="666"/>
  <c r="B83" i="666"/>
  <c r="B76" i="519"/>
  <c r="B75" i="519"/>
  <c r="B78" i="518"/>
  <c r="B77" i="518"/>
  <c r="B72" i="664"/>
  <c r="B71" i="664"/>
  <c r="B122" i="383"/>
  <c r="B121" i="383"/>
  <c r="B127" i="384"/>
  <c r="B126" i="384"/>
  <c r="B79" i="86"/>
  <c r="B78" i="86"/>
  <c r="B117" i="363"/>
  <c r="B58" i="662"/>
  <c r="B57" i="662"/>
  <c r="B71" i="515"/>
  <c r="B70" i="515"/>
  <c r="B44" i="516"/>
  <c r="B43" i="516"/>
  <c r="B118" i="363" l="1"/>
  <c r="B123" i="723"/>
  <c r="B122" i="723"/>
  <c r="B36" i="705"/>
  <c r="B35" i="705"/>
  <c r="B116" i="456" l="1"/>
  <c r="B21" i="595" l="1"/>
  <c r="B22" i="595" s="1"/>
  <c r="B14" i="595"/>
  <c r="B15" i="595" s="1"/>
  <c r="B16" i="595" s="1"/>
  <c r="B117" i="456" l="1"/>
  <c r="B117" i="368" l="1"/>
  <c r="B18" i="221" l="1"/>
</calcChain>
</file>

<file path=xl/sharedStrings.xml><?xml version="1.0" encoding="utf-8"?>
<sst xmlns="http://schemas.openxmlformats.org/spreadsheetml/2006/main" count="10312" uniqueCount="3440">
  <si>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</si>
  <si>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</si>
  <si>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</si>
  <si>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</si>
  <si>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</si>
  <si>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</si>
  <si>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</si>
  <si>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</si>
  <si>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</si>
  <si>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</si>
  <si>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</si>
  <si>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</si>
  <si>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</si>
  <si>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</si>
  <si>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</si>
  <si>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</si>
  <si>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</si>
  <si>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</si>
  <si>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</si>
  <si>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</si>
  <si>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</si>
  <si>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</si>
  <si>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</si>
  <si>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</si>
  <si>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</si>
  <si>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</si>
  <si>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</si>
  <si>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</si>
  <si>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</si>
  <si>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</si>
  <si>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</si>
  <si>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</si>
  <si>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</si>
  <si>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</si>
  <si>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</si>
  <si>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</si>
  <si>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</si>
  <si>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</si>
  <si>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</si>
  <si>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</si>
  <si>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</si>
  <si>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</si>
  <si>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</si>
  <si>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</si>
  <si>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</si>
  <si>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</si>
  <si>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</si>
  <si>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</si>
  <si>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</si>
  <si>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</si>
  <si>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</si>
  <si>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</si>
  <si>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</si>
  <si>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</si>
  <si>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</si>
  <si>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</si>
  <si>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</si>
  <si>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</si>
  <si>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</si>
  <si>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</si>
  <si>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</si>
  <si>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</si>
  <si>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</si>
  <si>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</si>
  <si>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</si>
  <si>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</si>
  <si>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</si>
  <si>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</si>
  <si>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</si>
  <si>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</si>
  <si>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</si>
  <si>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</si>
  <si>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</si>
  <si>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</si>
  <si>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</si>
  <si>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</si>
  <si>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</si>
  <si>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</si>
  <si>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</si>
  <si>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</si>
  <si>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</si>
  <si>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</si>
  <si>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</si>
  <si>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</si>
  <si>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</si>
  <si>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</si>
  <si>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</si>
  <si>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</si>
  <si>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</si>
  <si>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</si>
  <si>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</si>
  <si>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</si>
  <si>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</si>
  <si>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</si>
  <si>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</si>
  <si>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</si>
  <si>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</si>
  <si>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</si>
  <si>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</si>
  <si>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</si>
  <si>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</si>
  <si>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</si>
  <si>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</si>
  <si>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</si>
  <si>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</si>
  <si>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</si>
  <si>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</si>
  <si>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</si>
  <si>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</si>
  <si>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</si>
  <si>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</si>
  <si>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</si>
  <si>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</si>
  <si>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</si>
  <si>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</si>
  <si>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</si>
  <si>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</si>
  <si>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</si>
  <si>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</si>
  <si>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</si>
  <si>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</si>
  <si>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</si>
  <si>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</si>
  <si>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</si>
  <si>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</si>
  <si>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</si>
  <si>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</si>
  <si>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</si>
  <si>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</si>
  <si>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</si>
  <si>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</si>
  <si>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</si>
  <si>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</si>
  <si>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</si>
  <si>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</si>
  <si>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</si>
  <si>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</si>
  <si>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</si>
  <si>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</si>
  <si>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</si>
  <si>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</si>
  <si>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</si>
  <si>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</si>
  <si>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</si>
  <si>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</si>
  <si>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</si>
  <si>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</si>
  <si>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</si>
  <si>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</si>
  <si>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</si>
  <si>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</si>
  <si>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</si>
  <si>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</si>
  <si>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</si>
  <si>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</si>
  <si>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</si>
  <si>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</si>
  <si>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</si>
  <si>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</si>
  <si>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</si>
  <si>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</si>
  <si>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</si>
  <si>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</si>
  <si>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</si>
  <si>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</si>
  <si>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</si>
  <si>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</si>
  <si>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</si>
  <si>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</si>
  <si>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</si>
  <si>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</si>
  <si>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</si>
  <si>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</si>
  <si>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</si>
  <si>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</si>
  <si>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</si>
  <si>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</si>
  <si>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</si>
  <si>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</si>
  <si>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</si>
  <si>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</si>
  <si>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</si>
  <si>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</si>
  <si>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</si>
  <si>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</si>
  <si>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</si>
  <si>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</si>
  <si>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</si>
  <si>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</si>
  <si>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</si>
  <si>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</si>
  <si>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</si>
  <si>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</si>
  <si>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</si>
  <si>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</si>
  <si>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</si>
  <si>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</si>
  <si>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</si>
  <si>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</si>
  <si>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</si>
  <si>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</si>
  <si>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</si>
  <si>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</si>
  <si>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</si>
  <si>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</si>
  <si>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</si>
  <si>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</si>
  <si>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</si>
  <si>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</si>
  <si>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</si>
  <si>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</si>
  <si>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</si>
  <si>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</si>
  <si>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</si>
  <si>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</si>
  <si>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</si>
  <si>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</si>
  <si>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</si>
  <si>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</si>
  <si>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</si>
  <si>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</si>
  <si>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</si>
  <si>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</si>
  <si>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</si>
  <si>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</si>
  <si>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</si>
  <si>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</si>
  <si>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</si>
  <si>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</si>
  <si>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</si>
  <si>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</si>
  <si>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</si>
  <si>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</si>
  <si>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</si>
  <si>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</si>
  <si>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</si>
  <si>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</si>
  <si>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</si>
  <si>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</si>
  <si>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</si>
  <si>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</si>
  <si>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</si>
  <si>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</si>
  <si>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</si>
  <si>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</si>
  <si>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</si>
  <si>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</si>
  <si>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</si>
  <si>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</si>
  <si>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</si>
  <si>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</si>
  <si>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</si>
  <si>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</si>
  <si>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</si>
  <si>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</si>
  <si>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</si>
  <si>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</si>
  <si>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</si>
  <si>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</si>
  <si>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</si>
  <si>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</si>
  <si>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</si>
  <si>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</si>
  <si>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</si>
  <si>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</si>
  <si>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</si>
  <si>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</si>
  <si>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</si>
  <si>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</si>
  <si>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</si>
  <si>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</si>
  <si>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</si>
  <si>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</si>
  <si>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</si>
  <si>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</si>
  <si>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</si>
  <si>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</si>
  <si>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</si>
  <si>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</si>
  <si>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</si>
  <si>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</si>
  <si>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</si>
  <si>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</si>
  <si>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</si>
  <si>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</si>
  <si>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</si>
  <si>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</si>
  <si>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</si>
  <si>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</si>
  <si>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</si>
  <si>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</si>
  <si>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</si>
  <si>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</si>
  <si>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</si>
  <si>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</si>
  <si>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</si>
  <si>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</si>
  <si>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</si>
  <si>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</si>
  <si>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</si>
  <si>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</si>
  <si>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</si>
  <si>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</si>
  <si>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</si>
  <si>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</si>
  <si>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</si>
  <si>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</si>
  <si>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</si>
  <si>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</si>
  <si>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</si>
  <si>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</si>
  <si>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</si>
  <si>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</si>
  <si>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</si>
  <si>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</si>
  <si>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</si>
  <si>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</si>
  <si>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</si>
  <si>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</si>
  <si>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</si>
  <si>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</si>
  <si>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</si>
  <si>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</si>
  <si>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</si>
  <si>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</si>
  <si>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</si>
  <si>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</si>
  <si>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</si>
  <si>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</si>
  <si>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</si>
  <si>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</si>
  <si>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</si>
  <si>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</si>
  <si>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</si>
  <si>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</si>
  <si>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</si>
  <si>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</si>
  <si>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</si>
  <si>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</si>
  <si>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</si>
  <si>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</si>
  <si>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</si>
  <si>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</si>
  <si>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</si>
  <si>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</si>
  <si>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</si>
  <si>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</si>
  <si>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</si>
  <si>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</si>
  <si>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</si>
  <si>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</si>
  <si>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</si>
  <si>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</si>
  <si>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</si>
  <si>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</si>
  <si>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</si>
  <si>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</si>
  <si>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</si>
  <si>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</si>
  <si>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</si>
  <si>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</si>
  <si>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</si>
  <si>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</si>
  <si>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</si>
  <si>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</si>
  <si>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</si>
  <si>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</si>
  <si>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</si>
  <si>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</si>
  <si>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</si>
  <si>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</si>
  <si>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</si>
  <si>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</si>
  <si>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</si>
  <si>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</si>
  <si>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</si>
  <si>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</si>
  <si>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</si>
  <si>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</si>
  <si>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</si>
  <si>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</si>
  <si>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</si>
  <si>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</si>
  <si>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</si>
  <si>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</si>
  <si>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</si>
  <si>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</si>
  <si>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</si>
  <si>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</si>
  <si>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</si>
  <si>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</si>
  <si>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</si>
  <si>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</si>
  <si>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</si>
  <si>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</si>
  <si>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</si>
  <si>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</si>
  <si>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</si>
  <si>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</si>
  <si>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</si>
  <si>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</si>
  <si>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</si>
  <si>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</si>
  <si>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</si>
  <si>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</si>
  <si>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</si>
  <si>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</si>
  <si>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</si>
  <si>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</si>
  <si>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</si>
  <si>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</si>
  <si>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</si>
  <si>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</si>
  <si>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</si>
  <si>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</si>
  <si>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</si>
  <si>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</si>
  <si>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</si>
  <si>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</si>
  <si>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</si>
  <si>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</si>
  <si>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</si>
  <si>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</si>
  <si>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</si>
  <si>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</si>
  <si>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</si>
  <si>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</si>
  <si>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</si>
  <si>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</si>
  <si>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</si>
  <si>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</si>
  <si>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</si>
  <si>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</si>
  <si>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</si>
  <si>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</si>
  <si>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</si>
  <si>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</si>
  <si>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</si>
  <si>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</si>
  <si>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</si>
  <si>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</si>
  <si>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</si>
  <si>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</si>
  <si>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</si>
  <si>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</si>
  <si>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</si>
  <si>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</si>
  <si>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</si>
  <si>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</si>
  <si>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</si>
  <si>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</si>
  <si>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</si>
  <si>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</si>
  <si>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</si>
  <si>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</si>
  <si>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</si>
  <si>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</si>
  <si>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</si>
  <si>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</si>
  <si>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</si>
  <si>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</si>
  <si>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</si>
  <si>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</si>
  <si>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</si>
  <si>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</si>
  <si>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</si>
  <si>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</si>
  <si>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</si>
  <si>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</si>
  <si>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</si>
  <si>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</si>
  <si>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</si>
  <si>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</si>
  <si>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</si>
  <si>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</si>
  <si>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</si>
  <si>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</si>
  <si>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</si>
  <si>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</si>
  <si>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</si>
  <si>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</si>
  <si>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</si>
  <si>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</si>
  <si>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</si>
  <si>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</si>
  <si>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</si>
  <si>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</si>
  <si>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</si>
  <si>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</si>
  <si>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</si>
  <si>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</si>
  <si>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</si>
  <si>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</si>
  <si>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</si>
  <si>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</si>
  <si>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</si>
  <si>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</si>
  <si>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</si>
  <si>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</si>
  <si>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</si>
  <si>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</si>
  <si>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</si>
  <si>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</si>
  <si>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</si>
  <si>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</si>
  <si>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</si>
  <si>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</si>
  <si>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</si>
  <si>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</si>
  <si>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</si>
  <si>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</si>
  <si>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</si>
  <si>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</si>
  <si>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</si>
  <si>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</si>
  <si>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</si>
  <si>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</si>
  <si>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</si>
  <si>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</si>
  <si>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</si>
  <si>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</si>
  <si>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</si>
  <si>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</si>
  <si>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</si>
  <si>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</si>
  <si>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</si>
  <si>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</si>
  <si>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</si>
  <si>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</si>
  <si>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</si>
  <si>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</si>
  <si>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</si>
  <si>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</si>
  <si>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</si>
  <si>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</si>
  <si>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</si>
  <si>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</si>
  <si>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</si>
  <si>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</si>
  <si>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</si>
  <si>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</si>
  <si>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</si>
  <si>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</si>
  <si>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</si>
  <si>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</si>
  <si>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</si>
  <si>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</si>
  <si>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</si>
  <si>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</si>
  <si>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</si>
  <si>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</si>
  <si>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</si>
  <si>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</si>
  <si>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</si>
  <si>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</si>
  <si>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</si>
  <si>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</si>
  <si>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</si>
  <si>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</si>
  <si>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</si>
  <si>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</si>
  <si>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</si>
  <si>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</si>
  <si>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</si>
  <si>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</si>
  <si>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</si>
  <si>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</si>
  <si>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</si>
  <si>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</si>
  <si>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</si>
  <si>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</si>
  <si>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</si>
  <si>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</si>
  <si>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</si>
  <si>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</si>
  <si>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</si>
  <si>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</si>
  <si>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</si>
  <si>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</si>
  <si>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</si>
  <si>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</si>
  <si>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</si>
  <si>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</si>
  <si>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</si>
  <si>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</si>
  <si>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</si>
  <si>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</si>
  <si>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</si>
  <si>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</si>
  <si>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</si>
  <si>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</si>
  <si>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</si>
  <si>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</si>
  <si>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</si>
  <si>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</si>
  <si>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</si>
  <si>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</si>
  <si>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</si>
  <si>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</si>
  <si>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</si>
  <si>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</si>
  <si>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</si>
  <si>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</si>
  <si>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</si>
  <si>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</si>
  <si>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</si>
  <si>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</si>
  <si>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</si>
  <si>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</si>
  <si>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</si>
  <si>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</si>
  <si>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</si>
  <si>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</si>
  <si>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</si>
  <si>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</si>
  <si>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</si>
  <si>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</si>
  <si>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</si>
  <si>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</si>
  <si>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</si>
  <si>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</si>
  <si>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</si>
  <si>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</si>
  <si>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</si>
  <si>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</si>
  <si>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</si>
  <si>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</si>
  <si>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</si>
  <si>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</si>
  <si>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</si>
  <si>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</si>
  <si>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</si>
  <si>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</si>
  <si>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</si>
  <si>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</si>
  <si>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</si>
  <si>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</si>
  <si>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</si>
  <si>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</si>
  <si>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</si>
  <si>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</si>
  <si>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</si>
  <si>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</si>
  <si>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</si>
  <si>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</si>
  <si>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</si>
  <si>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</si>
  <si>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</si>
  <si>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</si>
  <si>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</si>
  <si>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</si>
  <si>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</si>
  <si>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</si>
  <si>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</si>
  <si>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</si>
  <si>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</si>
  <si>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</si>
  <si>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</si>
  <si>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</si>
  <si>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</si>
  <si>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</si>
  <si>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</si>
  <si>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</si>
  <si>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</si>
  <si>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</si>
  <si>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</si>
  <si>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</si>
  <si>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</si>
  <si>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</si>
  <si>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</si>
  <si>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</si>
  <si>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</si>
  <si>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</si>
  <si>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</si>
  <si>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</si>
  <si>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</si>
  <si>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</si>
  <si>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</si>
  <si>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</si>
  <si>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</si>
  <si>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</si>
  <si>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</si>
  <si>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</si>
  <si>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</si>
  <si>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</si>
  <si>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</si>
  <si>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</si>
  <si>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</si>
  <si>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</si>
  <si>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</si>
  <si>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</si>
  <si>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</si>
  <si>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</si>
  <si>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</si>
  <si>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</si>
  <si>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</si>
  <si>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</si>
  <si>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</si>
  <si>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</si>
  <si>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</si>
  <si>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</si>
  <si>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</si>
  <si>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</si>
  <si>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</si>
  <si>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</si>
  <si>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</si>
  <si>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</si>
  <si>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</si>
  <si>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</si>
  <si>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</si>
  <si>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</si>
  <si>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</si>
  <si>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</si>
  <si>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</si>
  <si>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</si>
  <si>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</si>
  <si>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</si>
  <si>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</si>
  <si>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</si>
  <si>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</si>
  <si>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</si>
  <si>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</si>
  <si>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</si>
  <si>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</si>
  <si>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</si>
  <si>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</si>
  <si>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</si>
  <si>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</si>
  <si>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</si>
  <si>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</si>
  <si>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</si>
  <si>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</si>
  <si>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</si>
  <si>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</si>
  <si>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</si>
  <si>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</si>
  <si>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</si>
  <si>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</si>
  <si>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</si>
  <si>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</si>
  <si>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</si>
  <si>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</si>
  <si>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</si>
  <si>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</si>
  <si>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</si>
  <si>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</si>
  <si>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</si>
  <si>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</si>
  <si>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</si>
  <si>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</si>
  <si>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</si>
  <si>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</si>
  <si>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</si>
  <si>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</si>
  <si>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</si>
  <si>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</si>
  <si>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</si>
  <si>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</si>
  <si>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</si>
  <si>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</si>
  <si>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</si>
  <si>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</si>
  <si>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</si>
  <si>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</si>
  <si>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</si>
  <si>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</si>
  <si>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</si>
  <si>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</si>
  <si>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</si>
  <si>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</si>
  <si>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</si>
  <si>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</si>
  <si>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</si>
  <si>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</si>
  <si>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</si>
  <si>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</si>
  <si>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</si>
  <si>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</si>
  <si>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</si>
  <si>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</si>
  <si>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</si>
  <si>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</si>
  <si>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</si>
  <si>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</si>
  <si>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</si>
  <si>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</si>
  <si>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</si>
  <si>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</si>
  <si>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</si>
  <si>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</si>
  <si>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</si>
  <si>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</si>
  <si>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</si>
  <si>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</si>
  <si>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</si>
  <si>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</si>
  <si>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</si>
  <si>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</si>
  <si>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</si>
  <si>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</si>
  <si>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</si>
  <si>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</si>
  <si>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</si>
  <si>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</si>
  <si>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</si>
  <si>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</si>
  <si>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</si>
  <si>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</si>
  <si>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</si>
  <si>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</si>
  <si>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</si>
  <si>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</si>
  <si>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</si>
  <si>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</si>
  <si>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</si>
  <si>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</si>
  <si>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</si>
  <si>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</si>
  <si>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</si>
  <si>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</si>
  <si>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</si>
  <si>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</si>
  <si>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</si>
  <si>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</si>
  <si>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</si>
  <si>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</si>
  <si>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</si>
  <si>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</si>
  <si>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</si>
  <si>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</si>
  <si>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</si>
  <si>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</si>
  <si>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</si>
  <si>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</si>
  <si>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</si>
  <si>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</si>
  <si>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</si>
  <si>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</si>
  <si>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</si>
  <si>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</si>
  <si>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</si>
  <si>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</si>
  <si>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</si>
  <si>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</si>
  <si>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</si>
  <si>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</si>
  <si>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</si>
  <si>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</si>
  <si>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</si>
  <si>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</si>
  <si>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</si>
  <si>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</si>
  <si>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</si>
  <si>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</si>
  <si>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</si>
  <si>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</si>
  <si>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</si>
  <si>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</si>
  <si>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</si>
  <si>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</si>
  <si>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</si>
  <si>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</si>
  <si>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</si>
  <si>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</si>
  <si>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</si>
  <si>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</si>
  <si>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</si>
  <si>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</si>
  <si>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</si>
  <si>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</si>
  <si>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</si>
  <si>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</si>
  <si>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</si>
  <si>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</si>
  <si>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</si>
  <si>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</si>
  <si>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</si>
  <si>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</si>
  <si>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</si>
  <si>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</si>
  <si>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</si>
  <si>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</si>
  <si>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</si>
  <si>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</si>
  <si>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</si>
  <si>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</si>
  <si>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</si>
  <si>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</si>
  <si>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</si>
  <si>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</si>
  <si>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</si>
  <si>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</si>
  <si>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</si>
  <si>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</si>
  <si>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</si>
  <si>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</si>
  <si>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</si>
  <si>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</si>
  <si>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</si>
  <si>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</si>
  <si>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</si>
  <si>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</si>
  <si>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</si>
  <si>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</si>
  <si>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</si>
  <si>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</si>
  <si>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</si>
  <si>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</si>
  <si>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</si>
  <si>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</si>
  <si>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</si>
  <si>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</si>
  <si>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</si>
  <si>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</si>
  <si>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</si>
  <si>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</si>
  <si>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</si>
  <si>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</si>
  <si>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</si>
  <si>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</si>
  <si>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</si>
  <si>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</si>
  <si>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</si>
  <si>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</si>
  <si>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</si>
  <si>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</si>
  <si>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</si>
  <si>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</si>
  <si>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</si>
  <si>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</si>
  <si>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</si>
  <si>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</si>
  <si>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</si>
  <si>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</si>
  <si>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</si>
  <si>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</si>
  <si>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</si>
  <si>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</si>
  <si>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</si>
  <si>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</si>
  <si>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</si>
  <si>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</si>
  <si>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</si>
  <si>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</si>
  <si>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</si>
  <si>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</si>
  <si>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</si>
  <si>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</si>
  <si>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</si>
  <si>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</si>
  <si>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</si>
  <si>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</si>
  <si>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</si>
  <si>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</si>
  <si>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</si>
  <si>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</si>
  <si>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</si>
  <si>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</si>
  <si>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</si>
  <si>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</si>
  <si>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</si>
  <si>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</si>
  <si>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</si>
  <si>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</si>
  <si>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</si>
  <si>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</si>
  <si>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</si>
  <si>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</si>
  <si>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</si>
  <si>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</si>
  <si>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</si>
  <si>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</si>
  <si>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</si>
  <si>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</si>
  <si>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</si>
  <si>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</si>
  <si>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</si>
  <si>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</si>
  <si>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</si>
  <si>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</si>
  <si>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</si>
  <si>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</si>
  <si>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</si>
  <si>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</si>
  <si>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</si>
  <si>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</si>
  <si>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</si>
  <si>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</si>
  <si>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</si>
  <si>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</si>
  <si>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</si>
  <si>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</si>
  <si>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</si>
  <si>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</si>
  <si>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</si>
  <si>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</si>
  <si>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</si>
  <si>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</si>
  <si>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</si>
  <si>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</si>
  <si>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</si>
  <si>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</si>
  <si>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</si>
  <si>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</si>
  <si>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</si>
  <si>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</si>
  <si>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</si>
  <si>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</si>
  <si>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</si>
  <si>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</si>
  <si>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</si>
  <si>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</si>
  <si>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</si>
  <si>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</si>
  <si>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</si>
  <si>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</si>
  <si>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</si>
  <si>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</si>
  <si>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</si>
  <si>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</si>
  <si>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</si>
  <si>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</si>
  <si>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</si>
  <si>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</si>
  <si>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</si>
  <si>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</si>
  <si>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</si>
  <si>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</si>
  <si>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</si>
  <si>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</si>
  <si>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</si>
  <si>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</si>
  <si>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</si>
  <si>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</si>
  <si>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</si>
  <si>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</si>
  <si>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</si>
  <si>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</si>
  <si>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</si>
  <si>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</si>
  <si>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</si>
  <si>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</si>
  <si>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</si>
  <si>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</si>
  <si>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</si>
  <si>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</si>
  <si>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</si>
  <si>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</si>
  <si>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</si>
  <si>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</si>
  <si>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</si>
  <si>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</si>
  <si>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</si>
  <si>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</si>
  <si>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</si>
  <si>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</si>
  <si>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</si>
  <si>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</si>
  <si>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</si>
  <si>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</si>
  <si>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</si>
  <si>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</si>
  <si>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</si>
  <si>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</si>
  <si>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</si>
  <si>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</si>
  <si>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</si>
  <si>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</si>
  <si>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</si>
  <si>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</si>
  <si>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</si>
  <si>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</si>
  <si>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</si>
  <si>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</si>
  <si>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</si>
  <si>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</si>
  <si>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</si>
  <si>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</si>
  <si>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</si>
  <si>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</si>
  <si>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</si>
  <si>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</si>
  <si>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</si>
  <si>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</si>
  <si>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</si>
  <si>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</si>
  <si>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</si>
  <si>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</si>
  <si>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</si>
  <si>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</si>
  <si>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</si>
  <si>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</si>
  <si>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</si>
  <si>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</si>
  <si>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</si>
  <si>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</si>
  <si>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</si>
  <si>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</si>
  <si>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</si>
  <si>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</si>
  <si>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</si>
  <si>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</si>
  <si>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</si>
  <si>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</si>
  <si>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</si>
  <si>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</si>
  <si>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</si>
  <si>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</si>
  <si>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</si>
  <si>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</si>
  <si>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</si>
  <si>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</si>
  <si>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</si>
  <si>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</si>
  <si>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</si>
  <si>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</si>
  <si>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</si>
  <si>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</si>
  <si>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</si>
  <si>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</si>
  <si>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</si>
  <si>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</si>
  <si>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</si>
  <si>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</si>
  <si>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</si>
  <si>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</si>
  <si>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</si>
  <si>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</si>
  <si>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</si>
  <si>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</si>
  <si>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</si>
  <si>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</si>
  <si>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</si>
  <si>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</si>
  <si>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</si>
  <si>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</si>
  <si>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</si>
  <si>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</si>
  <si>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</si>
  <si>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</si>
  <si>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</si>
  <si>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</si>
  <si>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</si>
  <si>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</si>
  <si>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</si>
  <si>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</si>
  <si>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</si>
  <si>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</si>
  <si>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</si>
  <si>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</si>
  <si>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</si>
  <si>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</si>
  <si>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</si>
  <si>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</si>
  <si>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</si>
  <si>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</si>
  <si>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</si>
  <si>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</si>
  <si>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</si>
  <si>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</si>
  <si>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</si>
  <si>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</si>
  <si>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</si>
  <si>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</si>
  <si>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</si>
  <si>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</si>
  <si>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</si>
  <si>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</si>
  <si>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</si>
  <si>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</si>
  <si>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</si>
  <si>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</si>
  <si>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</si>
  <si>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</si>
  <si>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</si>
  <si>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</si>
  <si>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</si>
  <si>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</si>
  <si>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</si>
  <si>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</si>
  <si>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</si>
  <si>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</si>
  <si>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</si>
  <si>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</si>
  <si>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</si>
  <si>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</si>
  <si>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</si>
  <si>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</si>
  <si>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</si>
  <si>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</si>
  <si>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</si>
  <si>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</si>
  <si>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</si>
  <si>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</si>
  <si>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</si>
  <si>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</si>
  <si>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</si>
  <si>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</si>
  <si>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</si>
  <si>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</si>
  <si>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</si>
  <si>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</si>
  <si>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</si>
  <si>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</si>
  <si>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</si>
  <si>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</si>
  <si>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</si>
  <si>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</si>
  <si>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</si>
  <si>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</si>
  <si>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</si>
  <si>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</si>
  <si>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</si>
  <si>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</si>
  <si>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</si>
  <si>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</si>
  <si>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</si>
  <si>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</si>
  <si>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</si>
  <si>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</si>
  <si>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</si>
  <si>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</si>
  <si>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</si>
  <si>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</si>
  <si>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</si>
  <si>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</si>
  <si>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</si>
  <si>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</si>
  <si>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</si>
  <si>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</si>
  <si>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</si>
  <si>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</si>
  <si>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</si>
  <si>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</si>
  <si>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</si>
  <si>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</si>
  <si>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</si>
  <si>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</si>
  <si>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</si>
  <si>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</si>
  <si>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</si>
  <si>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</si>
  <si>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</si>
  <si>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</si>
  <si>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</si>
  <si>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</si>
  <si>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</si>
  <si>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</si>
  <si>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</si>
  <si>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</si>
  <si>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</si>
  <si>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</si>
  <si>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</si>
  <si>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</si>
  <si>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</si>
  <si>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</si>
  <si>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</si>
  <si>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</si>
  <si>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</si>
  <si>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</si>
  <si>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</si>
  <si>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</si>
  <si>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</si>
  <si>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</si>
  <si>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</si>
  <si>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</si>
  <si>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</si>
  <si>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</si>
  <si>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</si>
  <si>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</si>
  <si>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</si>
  <si>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</si>
  <si>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</si>
  <si>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</si>
  <si>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</si>
  <si>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</si>
  <si>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</si>
  <si>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</si>
  <si>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</si>
  <si>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</si>
  <si>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</si>
  <si>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</si>
  <si>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</si>
  <si>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</si>
  <si>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</si>
  <si>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</si>
  <si>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</si>
  <si>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</si>
  <si>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</si>
  <si>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</si>
  <si>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</si>
  <si>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</si>
  <si>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</si>
  <si>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</si>
  <si>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</si>
  <si>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</si>
  <si>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</si>
  <si>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</si>
  <si>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</si>
  <si>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</si>
  <si>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</si>
  <si>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</si>
  <si>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</si>
  <si>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</si>
  <si>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</si>
  <si>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</si>
  <si>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</si>
  <si>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</si>
  <si>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</si>
  <si>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</si>
  <si>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</si>
  <si>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</si>
  <si>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</si>
  <si>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</si>
  <si>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</si>
  <si>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</si>
  <si>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</si>
  <si>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</si>
  <si>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</si>
  <si>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</si>
  <si>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</si>
  <si>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</si>
  <si>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</si>
  <si>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</si>
  <si>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</si>
  <si>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</si>
  <si>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</si>
  <si>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</si>
  <si>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</si>
  <si>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</si>
  <si>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</si>
  <si>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</si>
  <si>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</si>
  <si>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</si>
  <si>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</si>
  <si>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</si>
  <si>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</si>
  <si>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</si>
  <si>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</si>
  <si>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</si>
  <si>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</si>
  <si>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</si>
  <si>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</si>
  <si>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</si>
  <si>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</si>
  <si>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</si>
  <si>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</si>
  <si>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</si>
  <si>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</si>
  <si>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</si>
  <si>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</si>
  <si>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</si>
  <si>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</si>
  <si>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</si>
  <si>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</si>
  <si>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</si>
  <si>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</si>
  <si>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</si>
  <si>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</si>
  <si>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</si>
  <si>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</si>
  <si>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</si>
  <si>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</si>
  <si>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</si>
  <si>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</si>
  <si>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</si>
  <si>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</si>
  <si>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</si>
  <si>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</si>
  <si>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</si>
  <si>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</si>
  <si>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</si>
  <si>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</si>
  <si>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</si>
  <si>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</si>
  <si>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</si>
  <si>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</si>
  <si>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</si>
  <si>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</si>
  <si>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</si>
  <si>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</si>
  <si>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</si>
  <si>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</si>
  <si>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</si>
  <si>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</si>
  <si>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</si>
  <si>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</si>
  <si>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</si>
  <si>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</si>
  <si>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</si>
  <si>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</si>
  <si>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</si>
  <si>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</si>
  <si>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</si>
  <si>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</si>
  <si>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</si>
  <si>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</si>
  <si>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</si>
  <si>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</si>
  <si>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</si>
  <si>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</si>
  <si>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</si>
  <si>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</si>
  <si>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</si>
  <si>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</si>
  <si>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</si>
  <si>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</si>
  <si>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</si>
  <si>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</si>
  <si>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</si>
  <si>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</si>
  <si>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</si>
  <si>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</si>
  <si>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</si>
  <si>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</si>
  <si>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</si>
  <si>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</si>
  <si>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</si>
  <si>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</si>
  <si>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</si>
  <si>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</si>
  <si>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</si>
  <si>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</si>
  <si>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</si>
  <si>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</si>
  <si>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</si>
  <si>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</si>
  <si>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</si>
  <si>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</si>
  <si>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</si>
  <si>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</si>
  <si>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</si>
  <si>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</si>
  <si>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</si>
  <si>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</si>
  <si>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</si>
  <si>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</si>
  <si>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</si>
  <si>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</si>
  <si>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</si>
  <si>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</si>
  <si>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</si>
  <si>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</si>
  <si>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</si>
  <si>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</si>
  <si>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</si>
  <si>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</si>
  <si>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</si>
  <si>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</si>
  <si>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</si>
  <si>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</si>
  <si>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</si>
  <si>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</si>
  <si>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</si>
  <si>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</si>
  <si>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</si>
  <si>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</si>
  <si>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</si>
  <si>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</si>
  <si>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</si>
  <si>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</si>
  <si>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</si>
  <si>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</si>
  <si>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</si>
  <si>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</si>
  <si>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</si>
  <si>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</si>
  <si>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</si>
  <si>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</si>
  <si>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</si>
  <si>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</si>
  <si>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</si>
  <si>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</si>
  <si>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</si>
  <si>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</si>
  <si>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</si>
  <si>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</si>
  <si>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</si>
  <si>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</si>
  <si>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</si>
  <si>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</si>
  <si>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</si>
  <si>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</si>
  <si>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</si>
  <si>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</si>
  <si>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</si>
  <si>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</si>
  <si>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</si>
  <si>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</si>
  <si>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</si>
  <si>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</si>
  <si>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</si>
  <si>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</si>
  <si>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</si>
  <si>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</si>
  <si>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</si>
  <si>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</si>
  <si>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</si>
  <si>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</si>
  <si>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</si>
  <si>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</si>
  <si>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</si>
  <si>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</si>
  <si>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</si>
  <si>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</si>
  <si>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</si>
  <si>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</si>
  <si>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</si>
  <si>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</si>
  <si>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</si>
  <si>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</si>
  <si>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</si>
  <si>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</si>
  <si>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</si>
  <si>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</si>
  <si>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</si>
  <si>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</si>
  <si>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</si>
  <si>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</si>
  <si>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</si>
  <si>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</si>
  <si>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</si>
  <si>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</si>
  <si>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</si>
  <si>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</si>
  <si>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</si>
  <si>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</si>
  <si>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</si>
  <si>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</si>
  <si>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</si>
  <si>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</si>
  <si>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</si>
  <si>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</si>
  <si>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</si>
  <si>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</si>
  <si>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</si>
  <si>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</si>
  <si>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</si>
  <si>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</si>
  <si>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</si>
  <si>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</si>
  <si>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</si>
  <si>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</si>
  <si>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</si>
  <si>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</si>
  <si>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</si>
  <si>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</si>
  <si>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</si>
  <si>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</si>
  <si>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</si>
  <si>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</si>
  <si>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</si>
  <si>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</si>
  <si>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</si>
  <si>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</si>
  <si>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</si>
  <si>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</si>
  <si>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</si>
  <si>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</si>
  <si>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</si>
  <si>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</si>
  <si>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</si>
  <si>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</si>
  <si>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</si>
  <si>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</si>
  <si>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</si>
  <si>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</si>
  <si>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</si>
  <si>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</si>
  <si>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</si>
  <si>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</si>
  <si>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</si>
  <si>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</si>
  <si>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</si>
  <si>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</si>
  <si>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</si>
  <si>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</si>
  <si>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</si>
  <si>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</si>
  <si>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</si>
  <si>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</si>
  <si>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</si>
  <si>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</si>
  <si>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</si>
  <si>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</si>
  <si>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</si>
  <si>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</si>
  <si>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</si>
  <si>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</si>
  <si>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</si>
  <si>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</si>
  <si>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</si>
  <si>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</si>
  <si>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</si>
  <si>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</si>
  <si>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</si>
  <si>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</si>
  <si>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</si>
  <si>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</si>
  <si>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</si>
  <si>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</si>
  <si>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</si>
  <si>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</si>
  <si>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</si>
  <si>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</si>
  <si>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</si>
  <si>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</si>
  <si>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</si>
  <si>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</si>
  <si>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</si>
  <si>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</si>
  <si>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</si>
  <si>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</si>
  <si>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</si>
  <si>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</si>
  <si>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</si>
  <si>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</si>
  <si>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</si>
  <si>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</si>
  <si>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</si>
  <si>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</si>
  <si>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</si>
  <si>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</si>
  <si>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</si>
  <si>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</si>
  <si>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</si>
  <si>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</si>
  <si>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</si>
  <si>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</si>
  <si>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</si>
  <si>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</si>
  <si>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</si>
  <si>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</si>
  <si>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</si>
  <si>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</si>
  <si>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</si>
  <si>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</si>
  <si>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</si>
  <si>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</si>
  <si>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</si>
  <si>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</si>
  <si>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</si>
  <si>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</si>
  <si>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</si>
  <si>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</si>
  <si>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</si>
  <si>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</si>
  <si>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</si>
  <si>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</si>
  <si>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</si>
  <si>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</si>
  <si>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</si>
  <si>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</si>
  <si>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</si>
  <si>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</si>
  <si>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</si>
  <si>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</si>
  <si>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</si>
  <si>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</si>
  <si>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</si>
  <si>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</si>
  <si>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</si>
  <si>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</si>
  <si>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</si>
  <si>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</si>
  <si>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</si>
  <si>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</si>
  <si>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</si>
  <si>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</si>
  <si>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</si>
  <si>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</si>
  <si>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</si>
  <si>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</si>
  <si>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</si>
  <si>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</si>
  <si>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</si>
  <si>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</si>
  <si>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</si>
  <si>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</si>
  <si>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</si>
  <si>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</si>
  <si>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</si>
  <si>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</si>
  <si>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</si>
  <si>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</si>
  <si>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</si>
  <si>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</si>
  <si>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</si>
  <si>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</si>
  <si>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</si>
  <si>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</si>
  <si>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</si>
  <si>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</si>
  <si>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</si>
  <si>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</si>
  <si>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</si>
  <si>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</si>
  <si>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</si>
  <si>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</si>
  <si>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</si>
  <si>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</si>
  <si>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</si>
  <si>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</si>
  <si>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</si>
  <si>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</si>
  <si>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</si>
  <si>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</si>
  <si>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</si>
  <si>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</si>
  <si>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</si>
  <si>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</si>
  <si>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</si>
  <si>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</si>
  <si>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</si>
  <si>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</si>
  <si>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</si>
  <si>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</si>
  <si>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</si>
  <si>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</si>
  <si>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</si>
  <si>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</si>
  <si>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</si>
  <si>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</si>
  <si>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</si>
  <si>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</si>
  <si>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</si>
  <si>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</si>
  <si>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</si>
  <si>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</si>
  <si>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</si>
  <si>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</si>
  <si>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</si>
  <si>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</si>
  <si>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</si>
  <si>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</si>
  <si>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</si>
  <si>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</si>
  <si>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</si>
  <si>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</si>
  <si>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</si>
  <si>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</si>
  <si>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</si>
  <si>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</si>
  <si>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</si>
  <si>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</si>
  <si>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</si>
  <si>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</si>
  <si>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</si>
  <si>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</si>
  <si>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</si>
  <si>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</si>
  <si>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</si>
  <si>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</si>
  <si>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</si>
  <si>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</si>
  <si>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</si>
  <si>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</si>
  <si>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</si>
  <si>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</si>
  <si>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</si>
  <si>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</si>
  <si>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</si>
  <si>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</si>
  <si>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</si>
  <si>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</si>
  <si>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</si>
  <si>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</si>
  <si>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</si>
  <si>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</si>
  <si>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</si>
  <si>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</si>
  <si>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</si>
  <si>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</si>
  <si>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</si>
  <si>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</si>
  <si>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</si>
  <si>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</si>
  <si>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</si>
  <si>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</si>
  <si>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</si>
  <si>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</si>
  <si>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</si>
  <si>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</si>
  <si>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</si>
  <si>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</si>
  <si>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</si>
  <si>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</si>
  <si>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</si>
  <si>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</si>
  <si>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</si>
  <si>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</si>
  <si>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</si>
  <si>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</si>
  <si>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</si>
  <si>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</si>
  <si>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</si>
  <si>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</si>
  <si>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</si>
  <si>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</si>
  <si>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</si>
  <si>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</si>
  <si>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</si>
  <si>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</si>
  <si>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</si>
  <si>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</si>
  <si>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</si>
  <si>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</si>
  <si>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</si>
  <si>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</si>
  <si>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</si>
  <si>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</si>
  <si>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</si>
  <si>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</si>
  <si>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</si>
  <si>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</si>
  <si>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</si>
  <si>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</si>
  <si>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</si>
  <si>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</si>
  <si>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</si>
  <si>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</si>
  <si>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</si>
  <si>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</si>
  <si>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</si>
  <si>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</si>
  <si>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</si>
  <si>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</si>
  <si>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</si>
  <si>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</si>
  <si>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</si>
  <si>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</si>
  <si>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</si>
  <si>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</si>
  <si>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</si>
  <si>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</si>
  <si>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</si>
  <si>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</si>
  <si>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</si>
  <si>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</si>
  <si>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</si>
  <si>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</si>
  <si>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</si>
  <si>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</si>
  <si>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</si>
  <si>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</si>
  <si>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</si>
  <si>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</si>
  <si>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</si>
  <si>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</si>
  <si>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</si>
  <si>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</si>
  <si>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</si>
  <si>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</si>
  <si>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</si>
  <si>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</si>
  <si>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</si>
  <si>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</si>
  <si>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</si>
  <si>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</si>
  <si>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</si>
  <si>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</si>
  <si>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</si>
  <si>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</si>
  <si>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</si>
  <si>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</si>
  <si>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</si>
  <si>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</si>
  <si>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</si>
  <si>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</si>
  <si>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</si>
  <si>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</si>
  <si>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</si>
  <si>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</si>
  <si>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</si>
  <si>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</si>
  <si>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</si>
  <si>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</si>
  <si>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</si>
  <si>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</si>
  <si>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</si>
  <si>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</si>
  <si>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</si>
  <si>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</si>
  <si>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</si>
  <si>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</si>
  <si>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</si>
  <si>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</si>
  <si>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</si>
  <si>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</si>
  <si>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</si>
  <si>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</si>
  <si>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</si>
  <si>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</si>
  <si>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</si>
  <si>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</si>
  <si>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</si>
  <si>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</si>
  <si>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</si>
  <si>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</si>
  <si>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</si>
  <si>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</si>
  <si>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</si>
  <si>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</si>
  <si>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</si>
  <si>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</si>
  <si>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</si>
  <si>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</si>
  <si>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</si>
  <si>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</si>
  <si>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</si>
  <si>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</si>
  <si>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</si>
  <si>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</si>
  <si>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</si>
  <si>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</si>
  <si>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</si>
  <si>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</si>
  <si>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</si>
  <si>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</si>
  <si>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</si>
  <si>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</si>
  <si>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</si>
  <si>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</si>
  <si>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</si>
  <si>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</si>
  <si>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</si>
  <si>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</si>
  <si>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</si>
  <si>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</si>
  <si>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</si>
  <si>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</si>
  <si>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</si>
  <si>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</si>
  <si>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</si>
  <si>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</si>
  <si>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</si>
  <si>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</si>
  <si>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</si>
  <si>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</si>
  <si>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</si>
  <si>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</si>
  <si>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</si>
  <si>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</si>
  <si>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</si>
  <si>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</si>
  <si>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</si>
  <si>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</si>
  <si>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</si>
  <si>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</si>
  <si>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</si>
  <si>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</si>
  <si>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</si>
  <si>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</si>
  <si>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</si>
  <si>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</si>
  <si>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</si>
  <si>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</si>
  <si>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</si>
  <si>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</si>
  <si>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</si>
  <si>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</si>
  <si>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</si>
  <si>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</si>
  <si>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</si>
  <si>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</si>
  <si>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</si>
  <si>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</si>
  <si>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</si>
  <si>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</si>
  <si>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</si>
  <si>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</si>
  <si>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</si>
  <si>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</si>
  <si>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</si>
  <si>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</si>
  <si>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</si>
  <si>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</si>
  <si>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</si>
  <si>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</si>
  <si>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</si>
  <si>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</si>
  <si>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</si>
  <si>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</si>
  <si>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</si>
  <si>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</si>
  <si>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</si>
  <si>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</si>
  <si>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</si>
  <si>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</si>
  <si>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</si>
  <si>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</si>
  <si>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</si>
  <si>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</si>
  <si>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</si>
  <si>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</si>
  <si>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</si>
  <si>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</si>
  <si>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</si>
  <si>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</si>
  <si>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</si>
  <si>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</si>
  <si>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</si>
  <si>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</si>
  <si>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</si>
  <si>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</si>
  <si>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</si>
  <si>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</si>
  <si>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</si>
  <si>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</si>
  <si>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</si>
  <si>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</si>
  <si>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</si>
  <si>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</si>
  <si>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</si>
  <si>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</si>
  <si>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</si>
  <si>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</si>
  <si>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</si>
  <si>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</si>
  <si>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</si>
  <si>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</si>
  <si>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</si>
  <si>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</si>
  <si>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</si>
  <si>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</si>
  <si>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</si>
  <si>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</si>
  <si>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</si>
  <si>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</si>
  <si>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</si>
  <si>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</si>
  <si>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</si>
  <si>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</si>
  <si>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</si>
  <si>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</si>
  <si>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</si>
  <si>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</si>
  <si>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</si>
  <si>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</si>
  <si>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</si>
  <si>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</si>
  <si>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</si>
  <si>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</si>
  <si>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</si>
  <si>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</si>
  <si>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</si>
  <si>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</si>
  <si>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</si>
  <si>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</si>
  <si>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</si>
  <si>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</si>
  <si>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</si>
  <si>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</si>
  <si>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</si>
  <si>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</si>
  <si>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</si>
  <si>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</si>
  <si>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</si>
  <si>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</si>
  <si>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</si>
  <si>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</si>
  <si>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</si>
  <si>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</si>
  <si>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</si>
  <si>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</si>
  <si>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</si>
  <si>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</si>
  <si>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</si>
  <si>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</si>
  <si>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</si>
  <si>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</si>
  <si>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</si>
  <si>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</si>
  <si>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</si>
  <si>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</si>
  <si>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</si>
  <si>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</si>
  <si>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</si>
  <si>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</si>
  <si>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</si>
  <si>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</si>
  <si>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</si>
  <si>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</si>
  <si>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</si>
  <si>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</si>
  <si>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</si>
  <si>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</si>
  <si>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</si>
  <si>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</si>
  <si>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</si>
  <si>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</si>
  <si>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</si>
  <si>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</si>
  <si>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</si>
  <si>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</si>
  <si>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</si>
  <si>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</si>
  <si>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</si>
  <si>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</si>
  <si>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</si>
  <si>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</si>
  <si>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</si>
  <si>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</si>
  <si>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</si>
  <si>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</si>
  <si>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</si>
  <si>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</si>
  <si>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</si>
  <si>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</si>
  <si>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</si>
  <si>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</si>
  <si>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</si>
  <si>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</si>
  <si>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</si>
  <si>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</si>
  <si>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</si>
  <si>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</si>
  <si>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</si>
  <si>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</si>
  <si>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</si>
  <si>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</si>
  <si>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</si>
  <si>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</si>
  <si>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</si>
  <si>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</si>
  <si>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</si>
  <si>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</si>
  <si>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</si>
  <si>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</si>
  <si>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</si>
  <si>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</si>
  <si>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</si>
  <si>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</si>
  <si>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</si>
  <si>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</si>
  <si>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</si>
  <si>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</si>
  <si>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</si>
  <si>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</si>
  <si>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</si>
  <si>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</si>
  <si>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</si>
  <si>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</si>
  <si>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</si>
  <si>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</si>
  <si>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</si>
  <si>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</si>
  <si>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</si>
  <si>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</si>
  <si>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</si>
  <si>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</si>
  <si>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</si>
  <si>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</si>
  <si>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</si>
  <si>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</si>
  <si>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</si>
  <si>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</si>
  <si>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</si>
  <si>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</si>
  <si>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</si>
  <si>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</si>
  <si>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</si>
  <si>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</si>
  <si>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</si>
  <si>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</si>
  <si>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</si>
  <si>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</si>
  <si>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</si>
  <si>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</si>
  <si>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</si>
  <si>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</si>
  <si>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</si>
  <si>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</si>
  <si>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</si>
  <si>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</si>
  <si>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</si>
  <si>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</si>
  <si>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</si>
  <si>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</si>
  <si>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</si>
  <si>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</si>
  <si>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</si>
  <si>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</si>
  <si>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</si>
  <si>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</si>
  <si>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</si>
  <si>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</si>
  <si>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</si>
  <si>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</si>
  <si>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</si>
  <si>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</si>
  <si>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</si>
  <si>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</si>
  <si>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</si>
  <si>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</si>
  <si>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</si>
  <si>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</si>
  <si>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</si>
  <si>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</si>
  <si>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</si>
  <si>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</si>
  <si>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</si>
  <si>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</si>
  <si>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</si>
  <si>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</si>
  <si>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</si>
  <si>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</si>
  <si>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</si>
  <si>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</si>
  <si>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</si>
  <si>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</si>
  <si>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</si>
  <si>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</si>
  <si>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</si>
  <si>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</si>
  <si>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</si>
  <si>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</si>
  <si>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</si>
  <si>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</si>
  <si>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</si>
  <si>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</si>
  <si>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</si>
  <si>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</si>
  <si>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</si>
  <si>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</si>
  <si>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</si>
  <si>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</si>
  <si>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</si>
  <si>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</si>
  <si>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</si>
  <si>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</si>
  <si>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</si>
  <si>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</si>
  <si>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</si>
  <si>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</si>
  <si>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</si>
  <si>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</si>
  <si>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</si>
  <si>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</si>
  <si>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</si>
  <si>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</si>
  <si>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</si>
  <si>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</si>
  <si>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</si>
  <si>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</si>
  <si>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</si>
  <si>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</si>
  <si>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</si>
  <si>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</si>
  <si>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</si>
  <si>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</si>
  <si>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</si>
  <si>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</si>
  <si>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</si>
  <si>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</si>
  <si>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</si>
  <si>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</si>
  <si>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</si>
  <si>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</si>
  <si>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</si>
  <si>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</si>
  <si>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</si>
  <si>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</si>
  <si>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</si>
  <si>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</si>
  <si>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</si>
  <si>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</si>
  <si>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</si>
  <si>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</si>
  <si>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</si>
  <si>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</si>
  <si>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</si>
  <si>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</si>
  <si>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</si>
  <si>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</si>
  <si>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</si>
  <si>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</si>
  <si>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</si>
  <si>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</si>
  <si>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</si>
  <si>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</si>
  <si>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</si>
  <si>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</si>
  <si>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</si>
  <si>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</si>
  <si>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</si>
  <si>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</si>
  <si>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</si>
  <si>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</si>
  <si>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</si>
  <si>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</si>
  <si>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</si>
  <si>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</si>
  <si>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</si>
  <si>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</si>
  <si>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</si>
  <si>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</si>
  <si>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</si>
  <si>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</si>
  <si>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</si>
  <si>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</si>
  <si>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</si>
  <si>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</si>
  <si>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</si>
  <si>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</si>
  <si>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</si>
  <si>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</si>
  <si>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</si>
  <si>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</si>
  <si>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</si>
  <si>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</si>
  <si>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</si>
  <si>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</si>
  <si>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</si>
  <si>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</si>
  <si>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</si>
  <si>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</si>
  <si>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</si>
  <si>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</si>
  <si>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</si>
  <si>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</si>
  <si>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</si>
  <si>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</si>
  <si>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</si>
  <si>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</si>
  <si>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</si>
  <si>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</si>
  <si>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</si>
  <si>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</si>
  <si>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</si>
  <si>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</si>
  <si>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</si>
  <si>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</si>
  <si>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</si>
  <si>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</si>
  <si>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</si>
  <si>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</si>
  <si>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</si>
  <si>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</si>
  <si>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</si>
  <si>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</si>
  <si>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</si>
  <si>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</si>
  <si>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</si>
  <si>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</si>
  <si>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</si>
  <si>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</si>
  <si>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</si>
  <si>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</si>
  <si>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</si>
  <si>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</si>
  <si>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</si>
  <si>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</si>
  <si>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</si>
  <si>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</si>
  <si>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</si>
  <si>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</si>
  <si>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</si>
  <si>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</si>
  <si>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</si>
  <si>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</si>
  <si>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</si>
  <si>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</si>
  <si>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</si>
  <si>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</si>
  <si>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</si>
  <si>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</si>
  <si>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</si>
  <si>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</si>
  <si>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</si>
  <si>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</si>
  <si>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</si>
  <si>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</si>
  <si>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</si>
  <si>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</si>
  <si>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</si>
  <si>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</si>
  <si>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</si>
  <si>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</si>
  <si>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</si>
  <si>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</si>
  <si>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</si>
  <si>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</si>
  <si>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</si>
  <si>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</si>
  <si>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</si>
  <si>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</si>
  <si>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</si>
  <si>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</si>
  <si>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</si>
  <si>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</si>
  <si>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</si>
  <si>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</si>
  <si>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</si>
  <si>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</si>
  <si>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</si>
  <si>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</si>
  <si>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</si>
  <si>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</si>
  <si>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</si>
  <si>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</si>
  <si>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</si>
  <si>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</si>
  <si>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</si>
  <si>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</si>
  <si>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</si>
  <si>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</si>
  <si>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</si>
  <si>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</si>
  <si>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</si>
  <si>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</si>
  <si>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</si>
  <si>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</si>
  <si>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</si>
  <si>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</si>
  <si>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</si>
  <si>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</si>
  <si>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</si>
  <si>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</si>
  <si>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</si>
  <si>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</si>
  <si>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</si>
  <si>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</si>
  <si>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</si>
  <si>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</si>
  <si>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</si>
  <si>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</si>
  <si>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</si>
  <si>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</si>
  <si>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</si>
  <si>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</si>
  <si>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</si>
  <si>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</si>
  <si>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</si>
  <si>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</si>
  <si>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</si>
  <si>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</si>
  <si>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</si>
  <si>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</si>
  <si>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</si>
  <si>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</si>
  <si>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</si>
  <si>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</si>
  <si>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</si>
  <si>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</si>
  <si>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</si>
  <si>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</si>
  <si>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</si>
  <si>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</si>
  <si>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</si>
  <si>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</si>
  <si>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</si>
  <si>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</si>
  <si>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</si>
  <si>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</si>
  <si>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</si>
  <si>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</si>
  <si>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</si>
  <si>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</si>
  <si>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</si>
  <si>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</si>
  <si>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</si>
  <si>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</si>
  <si>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</si>
  <si>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</si>
  <si>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</si>
  <si>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</si>
  <si>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</si>
  <si>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</si>
  <si>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</si>
  <si>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</si>
  <si>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</si>
  <si>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</si>
  <si>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</si>
  <si>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</si>
  <si>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</si>
  <si>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</si>
  <si>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</si>
  <si>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</si>
  <si>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</si>
  <si>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</si>
  <si>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</si>
  <si>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</si>
  <si>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</si>
  <si>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</si>
  <si>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</si>
  <si>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</si>
  <si>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</si>
  <si>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</si>
  <si>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</si>
  <si>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</si>
  <si>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</si>
  <si>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</si>
  <si>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</si>
  <si>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</si>
  <si>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</si>
  <si>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</si>
  <si>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</si>
  <si>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</si>
  <si>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</si>
  <si>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</si>
  <si>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</si>
  <si>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</si>
  <si>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</si>
  <si>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</si>
  <si>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</si>
  <si>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</si>
  <si>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</si>
  <si>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</si>
  <si>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</si>
  <si>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</si>
  <si>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</si>
  <si>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</si>
  <si>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</si>
  <si>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</si>
  <si>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</si>
  <si>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</si>
  <si>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</si>
  <si>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</si>
  <si>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</si>
  <si>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</si>
  <si>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</si>
  <si>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</si>
  <si>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</si>
  <si>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</si>
  <si>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</si>
  <si>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</si>
  <si>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</si>
  <si>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</si>
  <si>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</si>
  <si>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</si>
  <si>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</si>
  <si>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</si>
  <si>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</si>
  <si>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</si>
  <si>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</si>
  <si>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</si>
  <si>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</si>
  <si>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</si>
  <si>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Affordable Warmth (HHCRO)
Rural Sub-obligation</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</si>
  <si>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</si>
  <si>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</si>
  <si>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</si>
  <si>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</si>
  <si>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</si>
  <si>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</si>
  <si>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</si>
  <si>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</si>
  <si>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</si>
  <si>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</si>
  <si>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</si>
  <si>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</si>
  <si>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</si>
  <si>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</si>
  <si>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</si>
  <si>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</si>
  <si>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</si>
  <si>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</si>
  <si>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</si>
  <si>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</si>
  <si>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</si>
  <si>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</si>
  <si>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</si>
  <si>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</si>
  <si>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</si>
  <si>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</si>
  <si>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</si>
  <si>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</si>
  <si>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</si>
  <si>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</si>
  <si>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</si>
  <si>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</si>
  <si>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</si>
  <si>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</si>
  <si>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19 Dec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</si>
  <si>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</si>
  <si>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</si>
  <si>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</si>
  <si>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</si>
  <si>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</si>
  <si>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</si>
  <si>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</si>
  <si>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</si>
  <si>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</si>
  <si>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</si>
  <si>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</si>
  <si>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</si>
  <si>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</si>
  <si>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</si>
  <si>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</si>
  <si>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</si>
  <si>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</si>
  <si>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</si>
  <si>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</si>
  <si>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</si>
  <si>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</si>
  <si>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</si>
  <si>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</si>
  <si>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</si>
  <si>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</si>
  <si>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</si>
  <si>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</si>
  <si>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</si>
  <si>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</si>
  <si>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</si>
  <si>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</si>
  <si>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</si>
  <si>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</si>
  <si>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</si>
  <si>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</si>
  <si>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</si>
  <si>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</si>
  <si>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</si>
  <si>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</si>
  <si>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</si>
  <si>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</si>
  <si>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</si>
  <si>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</si>
  <si>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</si>
  <si>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</si>
  <si>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</si>
  <si>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</si>
  <si>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</si>
  <si>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</si>
  <si>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</si>
  <si>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</si>
  <si>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</si>
  <si>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</si>
  <si>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</si>
  <si>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</si>
  <si>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</si>
  <si>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</si>
  <si>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</si>
  <si>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</si>
  <si>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</si>
  <si>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</si>
  <si>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</si>
  <si>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</si>
  <si>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</si>
  <si>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</si>
  <si>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</si>
  <si>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</si>
  <si>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</si>
  <si>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</si>
  <si>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</si>
  <si>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</si>
  <si>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</si>
  <si>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</si>
  <si>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</si>
  <si>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</si>
  <si>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</si>
  <si>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</si>
  <si>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</si>
  <si>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</si>
  <si>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</si>
  <si>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</si>
  <si>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</si>
  <si>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</si>
  <si>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</si>
  <si>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</si>
  <si>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</si>
  <si>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</si>
  <si>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</si>
  <si>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</si>
  <si>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</si>
  <si>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</si>
  <si>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 xml:space="preserve">© Crown copyright 2021. You may re-use this information (not including logos) free of charge in any format or medium, under the terms of the Open Government Licence. </t>
  </si>
  <si>
    <t>November 2020</t>
  </si>
  <si>
    <t>December 2020</t>
  </si>
  <si>
    <t>January 2021</t>
  </si>
  <si>
    <t>Oct - Dec 2020</t>
  </si>
  <si>
    <t>Broken boiler replacement (in insulation measure package)</t>
  </si>
  <si>
    <t>Total number of unique properties</t>
  </si>
  <si>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</si>
  <si>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</si>
  <si>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</si>
  <si>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t>February 2021</t>
  </si>
  <si>
    <t>March 2021</t>
  </si>
  <si>
    <t>April 2021</t>
  </si>
  <si>
    <t>Jan - Mar 2021</t>
  </si>
  <si>
    <t>ECO Affordable Warmth measures installed since the introduction of Flexible Eligibility, by administrative area</t>
  </si>
  <si>
    <t>18 July 2019</t>
  </si>
  <si>
    <t>23 Sep 2021</t>
  </si>
  <si>
    <t>May 2021</t>
  </si>
  <si>
    <t>25 Nov 2021</t>
  </si>
  <si>
    <t>June 2021</t>
  </si>
  <si>
    <t>July 2021</t>
  </si>
  <si>
    <t>Apr - Jun 2021</t>
  </si>
  <si>
    <t xml:space="preserve">ECO 1-2 </t>
  </si>
  <si>
    <t>ECO Help-to-Heat</t>
  </si>
  <si>
    <t>ECO3</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</si>
  <si>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</si>
  <si>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</si>
  <si>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</si>
  <si>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</si>
  <si>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</si>
  <si>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</si>
  <si>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</si>
  <si>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</si>
  <si>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</si>
  <si>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</si>
  <si>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</si>
  <si>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</si>
  <si>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</si>
  <si>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</si>
  <si>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</si>
  <si>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</si>
  <si>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</si>
  <si>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</si>
  <si>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</si>
  <si>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</si>
  <si>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</si>
  <si>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</si>
  <si>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</si>
  <si>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</si>
  <si>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</si>
  <si>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</si>
  <si>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</si>
  <si>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</si>
  <si>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</si>
  <si>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</si>
  <si>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</si>
  <si>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</si>
  <si>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</si>
  <si>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</si>
  <si>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</si>
  <si>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</si>
  <si>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</si>
  <si>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</si>
  <si>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</si>
  <si>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</si>
  <si>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</si>
  <si>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</si>
  <si>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</si>
  <si>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</si>
  <si>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</si>
  <si>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</si>
  <si>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</si>
  <si>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</si>
  <si>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</si>
  <si>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</si>
  <si>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</si>
  <si>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</si>
  <si>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</si>
  <si>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</si>
  <si>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</si>
  <si>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</si>
  <si>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</si>
  <si>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</si>
  <si>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</si>
  <si>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</si>
  <si>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</si>
  <si>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</si>
  <si>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</si>
  <si>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</si>
  <si>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</si>
  <si>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</si>
  <si>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</si>
  <si>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</si>
  <si>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</si>
  <si>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</si>
  <si>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</si>
  <si>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</si>
  <si>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</si>
  <si>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</si>
  <si>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</si>
  <si>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</si>
  <si>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</si>
  <si>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</si>
  <si>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</si>
  <si>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</si>
  <si>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</si>
  <si>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</si>
  <si>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</si>
  <si>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</si>
  <si>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</si>
  <si>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</si>
  <si>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</si>
  <si>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</si>
  <si>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</si>
  <si>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</si>
  <si>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</si>
  <si>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</si>
  <si>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</si>
  <si>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</si>
  <si>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</si>
  <si>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</si>
  <si>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</si>
  <si>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</si>
  <si>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</si>
  <si>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</si>
  <si>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</si>
  <si>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</si>
  <si>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</si>
  <si>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</si>
  <si>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</si>
  <si>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</si>
  <si>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</si>
  <si>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</si>
  <si>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</si>
  <si>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</si>
  <si>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</si>
  <si>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</si>
  <si>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</si>
  <si>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</si>
  <si>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</si>
  <si>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</si>
  <si>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First-time Households
[n1]</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</si>
  <si>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</si>
  <si>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</si>
  <si>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</si>
  <si>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</si>
  <si>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</si>
  <si>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</si>
  <si>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</si>
  <si>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</si>
  <si>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</si>
  <si>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</si>
  <si>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</si>
  <si>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</si>
  <si>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</si>
  <si>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</si>
  <si>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worksheet contains one table. Data covers from January 2013 to June 2021.</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</si>
  <si>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</si>
  <si>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</si>
  <si>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</si>
  <si>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</si>
  <si>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</si>
  <si>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</si>
  <si>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</si>
  <si>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</si>
  <si>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</si>
  <si>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</si>
  <si>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</si>
  <si>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</si>
  <si>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</si>
  <si>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</si>
  <si>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</si>
  <si>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</si>
  <si>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</si>
  <si>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</si>
  <si>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</si>
  <si>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</si>
  <si>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</si>
  <si>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</si>
  <si>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</si>
  <si>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</si>
  <si>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</si>
  <si>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</si>
  <si>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</si>
  <si>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</si>
  <si>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</si>
  <si>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</si>
  <si>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</si>
  <si>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</si>
  <si>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</si>
  <si>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</si>
  <si>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The total number of unique properties to receive an ECO1-2 measure was 1,677,217 properties.</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</si>
  <si>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</si>
  <si>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</si>
  <si>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</si>
  <si>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</si>
  <si>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</si>
  <si>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</si>
  <si>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</si>
  <si>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</si>
  <si>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Non-Flex 
of which Social EFG [n5]</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</si>
  <si>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</si>
  <si>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</si>
  <si>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</si>
  <si>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</si>
  <si>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</si>
  <si>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</si>
  <si>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</si>
  <si>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</si>
  <si>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[n6] This is based on the ECO measures data notified as at end of September 2019. </t>
  </si>
  <si>
    <t xml:space="preserve">Of the total 15,856 HHCRO Flex measures to date, 10,875 measures were in households assessed by local authorities to be 'living in fuel poverty'; 4,955 measures were in households assessed to be 'living on a low income and vulnerable to cold'. </t>
  </si>
  <si>
    <t>26 measures were in households assessed to be 'not in fuel poverty for solid wall insulation' which qualify where adjoining homes are receiving External Wall Insulation.</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</si>
  <si>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</si>
  <si>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</si>
  <si>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</si>
  <si>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The total number of unique properties to receive an ECO Help-to-Heat measure was 279,070 properties.</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</si>
  <si>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</si>
  <si>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</si>
  <si>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</si>
  <si>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</si>
  <si>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</si>
  <si>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</si>
  <si>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</si>
  <si>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</si>
  <si>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</si>
  <si>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</si>
  <si>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</si>
  <si>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</si>
  <si>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</si>
  <si>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[n4] ECO Measures installed under ECO help-To-Heat can be carried over into ECO3. When BEIS is notified of such transfers the measures will be removed from table 2.4 and transferred here. </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</si>
  <si>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</si>
  <si>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</si>
  <si>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</si>
  <si>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</si>
  <si>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</si>
  <si>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</si>
  <si>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</si>
  <si>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</si>
  <si>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</si>
  <si>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</si>
  <si>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</si>
  <si>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</si>
  <si>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</si>
  <si>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</si>
  <si>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</si>
  <si>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[n6] The total number of unique properties with ECO1-2 measures installed under CSCO and/or HHCRO is 914,900. </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</si>
  <si>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</si>
  <si>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</si>
  <si>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</si>
  <si>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</si>
  <si>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</si>
  <si>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</si>
  <si>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</si>
  <si>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</si>
  <si>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</si>
  <si>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</si>
  <si>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</si>
  <si>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</si>
  <si>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 xml:space="preserve">[n7] This is based on the ECO measures data notified as at end of September 2019. </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</si>
  <si>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</si>
  <si>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</si>
  <si>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This is the total number of unique properties to receive an ECO Help-To-Heat measure (around 20,600 of these properties have also received an ECO 1 or 2 measure).</t>
  </si>
  <si>
    <t xml:space="preserve">[n6] Local Authorities can determine eligible homes under the new ‘flexible eligibility’ mechanism. Suppliers can use this voluntarily for up to 10% of their Affordable Warmth obligation (in terms of lifetime bill savings). </t>
  </si>
  <si>
    <t xml:space="preserve">Of the total 15,856 HHCRO Flex measures to date: </t>
  </si>
  <si>
    <t xml:space="preserve"> - 10,875 measures were in households assessed by local authorities to be 'living in fuel poverty'; </t>
  </si>
  <si>
    <t xml:space="preserve"> - 4,955 measures were in households assessed to be 'living on a low income and vulnerable to cold'; </t>
  </si>
  <si>
    <t xml:space="preserve"> - and 26 measures were in households assessed to be 'not in fuel poverty for solid wall insulation' which qualify where adjoining homes are receiving External Wall Insulation.</t>
  </si>
  <si>
    <t>Total number of unique properties [n3], [n4], [n5]</t>
  </si>
  <si>
    <t>of which Flexible Eligibility [n4]</t>
  </si>
  <si>
    <t>of which Social EFG [n6]</t>
  </si>
  <si>
    <t>of which 
Solid Wall Minimum Requirement [n7]</t>
  </si>
  <si>
    <t xml:space="preserve">of which Innovation [n8] </t>
  </si>
  <si>
    <r>
      <t>[n1]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</si>
  <si>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</si>
  <si>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</si>
  <si>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</si>
  <si>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</si>
  <si>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</si>
  <si>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 - 77 had solid wall insulation; and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</si>
  <si>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</si>
  <si>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</si>
  <si>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</si>
  <si>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</si>
  <si>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</si>
  <si>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</si>
  <si>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</si>
  <si>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</si>
  <si>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</si>
  <si>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</si>
  <si>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</si>
  <si>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</si>
  <si>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</si>
  <si>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</si>
  <si>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</si>
  <si>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r>
      <t xml:space="preserve">[n1] Sources: </t>
    </r>
    <r>
      <rPr>
        <i/>
        <sz val="10"/>
        <color theme="1"/>
        <rFont val="Arial"/>
        <family val="2"/>
      </rPr>
      <t>England</t>
    </r>
    <r>
      <rPr>
        <sz val="10"/>
        <color theme="1"/>
        <rFont val="Arial"/>
        <family val="2"/>
      </rPr>
      <t xml:space="preserve">: Office for National Statistics, 2018-based Household Projections for 2016; Table 406: </t>
    </r>
  </si>
  <si>
    <t>https://statswales.gov.wales/Catalogue/Housing/Households/Estimates/households-by-localauthority-year</t>
  </si>
  <si>
    <t xml:space="preserve">Scotland: National Records of Scotland, estimate of households in Scotland for 2016; Table 1: </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</si>
  <si>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</si>
  <si>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</si>
  <si>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</si>
  <si>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</si>
  <si>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</si>
  <si>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</si>
  <si>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</si>
  <si>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</si>
  <si>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</si>
  <si>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</si>
  <si>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</si>
  <si>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</si>
  <si>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</si>
  <si>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</si>
  <si>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r>
      <t xml:space="preserve">[n9] Sources: </t>
    </r>
    <r>
      <rPr>
        <i/>
        <sz val="10"/>
        <rFont val="Arial"/>
        <family val="2"/>
      </rPr>
      <t>England</t>
    </r>
    <r>
      <rPr>
        <sz val="10"/>
        <rFont val="Arial"/>
        <family val="2"/>
      </rPr>
      <t xml:space="preserve">: Office for National Statistics, 2018-based Household Projections for 2016; Table 406: </t>
    </r>
  </si>
  <si>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</si>
  <si>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</si>
  <si>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</si>
  <si>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</si>
  <si>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</si>
  <si>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</si>
  <si>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</si>
  <si>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</si>
  <si>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</si>
  <si>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</si>
  <si>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</si>
  <si>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</si>
  <si>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</si>
  <si>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</si>
  <si>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</si>
  <si>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</si>
  <si>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</si>
  <si>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</si>
  <si>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</si>
  <si>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</si>
  <si>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</si>
  <si>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</si>
  <si>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</si>
  <si>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</si>
  <si>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</si>
  <si>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</si>
  <si>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</si>
  <si>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</si>
  <si>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</si>
  <si>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</si>
  <si>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</si>
  <si>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</si>
  <si>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</si>
  <si>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</si>
  <si>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</si>
  <si>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</si>
  <si>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</si>
  <si>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</si>
  <si>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</si>
  <si>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</si>
  <si>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</si>
  <si>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</si>
  <si>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</si>
  <si>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</si>
  <si>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</si>
  <si>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</si>
  <si>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</si>
  <si>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</si>
  <si>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</si>
  <si>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</si>
  <si>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</si>
  <si>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</si>
  <si>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</si>
  <si>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</si>
  <si>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</si>
  <si>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r>
      <t xml:space="preserve">[n1] Sources: </t>
    </r>
    <r>
      <rPr>
        <i/>
        <sz val="10"/>
        <rFont val="Arial"/>
        <family val="2"/>
      </rPr>
      <t>England</t>
    </r>
    <r>
      <rPr>
        <sz val="10"/>
        <rFont val="Arial"/>
        <family val="2"/>
      </rPr>
      <t xml:space="preserve">: Office for National Statistics, 2018-based Household Projections for 2016; Table 406: </t>
    </r>
  </si>
  <si>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</si>
  <si>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</si>
  <si>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</si>
  <si>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</si>
  <si>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</si>
  <si>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</si>
  <si>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</si>
  <si>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</si>
  <si>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</si>
  <si>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</si>
  <si>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</si>
  <si>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</si>
  <si>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</si>
  <si>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</si>
  <si>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</si>
  <si>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</si>
  <si>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</si>
  <si>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</si>
  <si>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</si>
  <si>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</si>
  <si>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</si>
  <si>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</si>
  <si>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</si>
  <si>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</si>
  <si>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</si>
  <si>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</si>
  <si>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</si>
  <si>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</si>
  <si>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</si>
  <si>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</si>
  <si>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</si>
  <si>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</si>
  <si>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</si>
  <si>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</si>
  <si>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</si>
  <si>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</si>
  <si>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</si>
  <si>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</si>
  <si>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</si>
  <si>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</si>
  <si>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</si>
  <si>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</si>
  <si>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</si>
  <si>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</si>
  <si>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</si>
  <si>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</si>
  <si>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</si>
  <si>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</si>
  <si>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</si>
  <si>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</si>
  <si>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</si>
  <si>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</si>
  <si>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</si>
  <si>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</si>
  <si>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</si>
  <si>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</si>
  <si>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</si>
  <si>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</si>
  <si>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</si>
  <si>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</si>
  <si>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</si>
  <si>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</si>
  <si>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</si>
  <si>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</si>
  <si>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</si>
  <si>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</si>
  <si>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</si>
  <si>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</si>
  <si>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</si>
  <si>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</si>
  <si>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</si>
  <si>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</si>
  <si>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</si>
  <si>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</si>
  <si>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</si>
  <si>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</si>
  <si>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</si>
  <si>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</si>
  <si>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</si>
  <si>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</si>
  <si>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</si>
  <si>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</si>
  <si>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</si>
  <si>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</si>
  <si>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</si>
  <si>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</si>
  <si>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</si>
  <si>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</si>
  <si>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</si>
  <si>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</si>
  <si>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</si>
  <si>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</si>
  <si>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</si>
  <si>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</si>
  <si>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</si>
  <si>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</si>
  <si>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</si>
  <si>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</si>
  <si>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</si>
  <si>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</si>
  <si>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</si>
  <si>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</si>
  <si>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</si>
  <si>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</si>
  <si>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</si>
  <si>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</si>
  <si>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</si>
  <si>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</si>
  <si>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</si>
  <si>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</si>
  <si>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</si>
  <si>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</si>
  <si>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</si>
  <si>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</si>
  <si>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</si>
  <si>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</si>
  <si>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</si>
  <si>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</si>
  <si>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</si>
  <si>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</si>
  <si>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</si>
  <si>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</si>
  <si>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</si>
  <si>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</si>
  <si>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</si>
  <si>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</si>
  <si>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</si>
  <si>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</si>
  <si>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</si>
  <si>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</si>
  <si>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</si>
  <si>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</si>
  <si>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</si>
  <si>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</si>
  <si>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</si>
  <si>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</si>
  <si>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</si>
  <si>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</si>
  <si>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</si>
  <si>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</si>
  <si>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</si>
  <si>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</si>
  <si>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</si>
  <si>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</si>
  <si>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</si>
  <si>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</si>
  <si>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</si>
  <si>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</si>
  <si>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</si>
  <si>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</si>
  <si>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</si>
  <si>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</si>
  <si>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</si>
  <si>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</si>
  <si>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</si>
  <si>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</si>
  <si>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</si>
  <si>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</si>
  <si>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</si>
  <si>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</si>
  <si>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</si>
  <si>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</si>
  <si>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</si>
  <si>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</si>
  <si>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</si>
  <si>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</si>
  <si>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</si>
  <si>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</si>
  <si>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</si>
  <si>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</si>
  <si>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</si>
  <si>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</si>
  <si>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</si>
  <si>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</si>
  <si>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</si>
  <si>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</si>
  <si>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</si>
  <si>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</si>
  <si>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</si>
  <si>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</si>
  <si>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</si>
  <si>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</si>
  <si>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</si>
  <si>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</si>
  <si>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</si>
  <si>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</si>
  <si>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</si>
  <si>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</si>
  <si>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</si>
  <si>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</si>
  <si>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</si>
  <si>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</si>
  <si>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</si>
  <si>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</si>
  <si>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</si>
  <si>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</si>
  <si>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</si>
  <si>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</si>
  <si>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</si>
  <si>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</si>
  <si>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</si>
  <si>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</si>
  <si>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</si>
  <si>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</si>
  <si>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</si>
  <si>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</si>
  <si>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</si>
  <si>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</si>
  <si>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</si>
  <si>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</si>
  <si>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</si>
  <si>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</si>
  <si>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</si>
  <si>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</si>
  <si>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</si>
  <si>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</si>
  <si>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</si>
  <si>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</si>
  <si>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</si>
  <si>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</si>
  <si>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</si>
  <si>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</si>
  <si>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</si>
  <si>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</si>
  <si>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</si>
  <si>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</si>
  <si>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</si>
  <si>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</si>
  <si>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</si>
  <si>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</si>
  <si>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</si>
  <si>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</si>
  <si>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The table summarises the number of households receiving measures udner ECO and the various Green Deal Framework schemes.</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</si>
  <si>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</si>
  <si>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</si>
  <si>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</si>
  <si>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</si>
  <si>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</si>
  <si>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</si>
  <si>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</si>
  <si>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</si>
  <si>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</si>
  <si>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</si>
  <si>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</si>
  <si>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</si>
  <si>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</si>
  <si>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</si>
  <si>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</si>
  <si>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</si>
  <si>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</si>
  <si>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</si>
  <si>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</si>
  <si>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</si>
  <si>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</si>
  <si>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</si>
  <si>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</si>
  <si>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</si>
  <si>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</si>
  <si>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</si>
  <si>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</si>
  <si>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</si>
  <si>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</si>
  <si>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</si>
  <si>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</si>
  <si>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</si>
  <si>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[n6] Social housing with EPC band E, F or G. Band D properties are also eligible for innovation measures.</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</si>
  <si>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</si>
  <si>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</si>
  <si>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</si>
  <si>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</si>
  <si>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</si>
  <si>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</si>
  <si>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</si>
  <si>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</si>
  <si>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</si>
  <si>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</si>
  <si>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</si>
  <si>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</si>
  <si>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</si>
  <si>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</si>
  <si>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</si>
  <si>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</si>
  <si>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</si>
  <si>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</si>
  <si>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</si>
  <si>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</si>
  <si>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</si>
  <si>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23 Dec 2021</t>
  </si>
  <si>
    <t>Table 6.1: Estimated ECO costs, by obligation, as reported by energy suppliers, by quarter (January 2013 to June 2021)</t>
  </si>
  <si>
    <t>Table 6.4: Estimated average ECO3 delivery costs as reported by energy suppliers (October 2018 to June 2021)</t>
  </si>
  <si>
    <t>This worksheet contains one table. Data covers from October 2018 to June 2021.</t>
  </si>
  <si>
    <t>Table 6.6: Estimated ECO3 costs, by obligation and by quarter (October 2018 to June 2021)</t>
  </si>
  <si>
    <t>Chart 6: ECO3 costs, by cost type, by quarter, up to end June 2021</t>
  </si>
  <si>
    <t xml:space="preserve">• The total ECO delivery costs up to the end of June 2021 were around £5.1 billion, with an additional £492 million in administrative costs. This meant that the total cost of ECO for the period was £5.63 billion. (Table 6.1). </t>
  </si>
  <si>
    <t>• The delivery costs for ECO3 up to the end of June 2021 were £1.4 billion, with 34 per cent of these costs funding boiler and other heating systems. (Table 6.6, Chart 6)</t>
  </si>
  <si>
    <t xml:space="preserve">• For quarter 2 2021, the delivery and administration costs are the highest of ECO3 at £250 million for the quarter (Table 6.6). The delivery costs in quarter 2 2021 were the highest of any quarter in ECO3, at £243 million. When quarter 2 2021 is compared with quarter 1 2021, total costs had risen by around 23 per cent - the number of measures had increased by around 13 per cent for the same period. </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</si>
  <si>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</si>
  <si>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</si>
  <si>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</si>
  <si>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</si>
  <si>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</si>
  <si>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</si>
  <si>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[n7]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</si>
  <si>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</si>
  <si>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</si>
  <si>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</si>
  <si>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</si>
  <si>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</si>
  <si>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</si>
  <si>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</si>
  <si>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</si>
  <si>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The data tables in this spreadsheet were published at 09:30am Thursday 25 November 2021.</t>
  </si>
  <si>
    <t>The next publication will be at 09:30am on Thursday 23 December 2021 and that monthly publication will contain updates to T2.2, T2.5, T2.8, plus on ECO Costs (T6.1, T6.4, T6.6).</t>
  </si>
  <si>
    <t>Data covered in this release is for delivery to the end of September 2021 and the associated costs for delivery to the end of June 2021.</t>
  </si>
  <si>
    <t>25 November 2021</t>
  </si>
  <si>
    <t>April 2013 to 30 September 2021</t>
  </si>
  <si>
    <t>24 Feb 2022</t>
  </si>
  <si>
    <t>-</t>
  </si>
  <si>
    <t xml:space="preserve">Wales: Welsh Government, household estimate for Wales for 2016;  Household estimates for Wales - households by local authority and year, 1991 to 2020: </t>
  </si>
  <si>
    <t>September 2021</t>
  </si>
  <si>
    <t>October 2021</t>
  </si>
  <si>
    <t>This worksheet contains one table. Data covers from May 2013 to October 2021.</t>
  </si>
  <si>
    <t>This worksheet contains one table. Data covers from October 2012 to October 2021.</t>
  </si>
  <si>
    <t>This worksheet contains one table. Data covers from June 2013 to September 2021.</t>
  </si>
  <si>
    <t>This worksheet contains one table. Data covers from April 2013 to September 2021.</t>
  </si>
  <si>
    <t>Table 7.4: Cumulative number of organisations associated with the Green Deal scheme, by type (October 2012 to October 2021)</t>
  </si>
  <si>
    <r>
      <t>Table 7.3: Number of measures installed using Green Deal Finance by quarter</t>
    </r>
    <r>
      <rPr>
        <b/>
        <sz val="22"/>
        <color indexed="8"/>
        <rFont val="Arial"/>
        <family val="2"/>
      </rPr>
      <t xml:space="preserve"> (April 2013 to September 2021)</t>
    </r>
  </si>
  <si>
    <t>Jul - Sep 2021</t>
  </si>
  <si>
    <t>Chart 7: Green Deal Plans, by ‘Live’ or ‘Completed’ status, by quarter, up to end September 2021</t>
  </si>
  <si>
    <t>• Green Deal (GD) Plans – there were 13,867 ‘live’ or ‘completed’ GD Plans in unique homes at the end of October 2021. Of these, 10,112 were ‘live’ (all measures installed) and 3,755 were 'completed' (all measures installed and paid off). At the end of October 2021, 73 per cent of all plans were 'live'. Over the last three months (August - October 2021) 133 plans were ‘completed’, compared to 243 completions in the previous three months (May 2021 - July 2021) (Table 7.1).</t>
  </si>
  <si>
    <t xml:space="preserve"> - 86,256 measures were in households assessed to be 'living on a low income and vulnerable to cold';</t>
  </si>
  <si>
    <t xml:space="preserve"> - 959 measures were in households assessed to be 'not in fuel poverty for solid wall insulation' which qualify where adjoining homes are receiving External Wall Insulation; and </t>
  </si>
  <si>
    <t xml:space="preserve"> - 65 measures were unknown.</t>
  </si>
  <si>
    <t>A total of 29,784 measures have been delivered under this sub-obligation to date, which represent estimated lifetime bill savings equivalent to the installation of 29,028 SWI measures.</t>
  </si>
  <si>
    <t>The total number of unique properties to receive an ECO3 measure was 449,686 properties.</t>
  </si>
  <si>
    <t xml:space="preserve">The total number of unique properties to receive an ECO3 measure, up to the end of August 2021 was 449,686 with around 63,447 (14%) of these properties also having received an ECO 1, 2 or Help-to-Heat measure. </t>
  </si>
  <si>
    <t>Since the start of April 2017, 552,067 households have received Affordable Warmth measures through ECO Help-To-Heat or ECO3.</t>
  </si>
  <si>
    <t xml:space="preserve">Of the 128,133 broken boilers installed with associated insulation measures: </t>
  </si>
  <si>
    <t xml:space="preserve"> - 106,960 had floor insulation; </t>
  </si>
  <si>
    <t xml:space="preserve"> - 835 had roof insulation; </t>
  </si>
  <si>
    <t>[n9] The number of broken heating systems currently not part of an insulation measure package and contributing to the broken heating system cap is 87,962.</t>
  </si>
  <si>
    <t>[n10] Across all phases of ECO, 2.32m households received ECO measures with 1.41m households receiving measures through CSCO and /or HHCRO.</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</si>
  <si>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</si>
  <si>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There are 25 properties with two 'live' Green Deal Plans, so there are 10,137 'live' Green Deal Plans at the end of October 2021.</t>
  </si>
  <si>
    <t>October 2021 [n5]</t>
  </si>
  <si>
    <t xml:space="preserve"> - 73,682 measures were in households assessed by local authorities to be 'living in fuel poverty'; </t>
  </si>
  <si>
    <t xml:space="preserve">Of the total 160,962 Flex measures to date: </t>
  </si>
  <si>
    <t xml:space="preserve"> - 19,951 had cavity wall insulation; </t>
  </si>
  <si>
    <t xml:space="preserve"> - 310 are currently unknown. </t>
  </si>
  <si>
    <t>Chart 1: ECO measures installed, by obligation, by month, up to end September 2021</t>
  </si>
  <si>
    <t>Chart 2a: Share of all ECO measures installed, by measure type, by ECO phase, up to end September 2021</t>
  </si>
  <si>
    <t>Chart 2b: Share of all Affordable Warmth measures, by measure type, by ECO phase, up to end September 2021</t>
  </si>
  <si>
    <t>Chart 5: Number of Flexible Eligibility Measures by installation month and share of Affordable Warmth obligation delivered through flex, up to end September 2021</t>
  </si>
  <si>
    <t>Infographic 2: ECO measures by measure type, up to end September 2021</t>
  </si>
  <si>
    <t>Chart 9: ECO measures installed by day from 1st September 2020 to 30th September 2021</t>
  </si>
  <si>
    <t>• Of all notified ECO3 measures installed up to the end of September, over half (around 59 per cent) were heating measures, while the rest were insulation measures. More specifically, around 27 per cent were boiler measures, 32 per cent 'other heating measures' (90 per cent of which were heating controls), 14 per cent cavity wall insulation, 10 per cent loft insulation, 3 per cent solid wall insulation and 14 per cent 'other insulation' (of which, 99 per cent were for under floor insulation) (Table 2.8).</t>
  </si>
  <si>
    <t xml:space="preserve">• Since the start of April 2017, around 1,020,700 Affordable Warmth measures have been installed in around 552,100 low income and vulnerable households (Tables 2.7 and 2.8). </t>
  </si>
  <si>
    <t>• Provisional figures show there were around 3.31 million measures installed in 2.32 million households under ECO up to the end of September 2021 (Tables 2.3 to 2.8). </t>
  </si>
  <si>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around 128,100 broken boiler replacements with an associated insulation measure, which has been under floor insulation in 83 per cent of cases (Tables 2.6, 2.7 &amp; 2.8, Chart 2a &amp; 2b).</t>
  </si>
  <si>
    <t>• Of all notified ECO3 measures installed up to the end of September 2021, over half (around 59 per cent) were heating measures, while the rest were insulation measures. More specifically, around 27 per cent were boiler measures, 32 per cent 'other heating measures' (90 per cent of which were heating controls), 14 per cent cavity wall insulation, 10 per cent loft insulation, 3 per cent solid wall insulation and 14 per cent 'other insulation' (of which, 99 per cent were for under floor insulation) (Table 2.8; Chart 2a). The ECO3 share of insulation measures is much higher than the share of insulation measures through Affordable Warmth across all ECO phases, where 10 per cent were for cavity wall insulation, 9 per cent were for loft insulation, 7 per cent were for ‘other insulation’ and 2 per cent were for solid wall insulation (Chart 2b).</t>
  </si>
  <si>
    <t xml:space="preserve">• Through ECO, the combination of Affordable Warmth and the Carbon Savings Community Obligation have delivered around 2.23 million measures in around 1.41 million low income and vulnerable households, or households in specified areas of low income, by the end of September 2021 (Tables 2.6, 2.7 &amp; 2.8). Since the start of April 2017, around 1,020,700 Affordable Warmth measures have been installed in around 552,100 low income and vulnerable households (Tables 2.7 and 2.8).  </t>
  </si>
  <si>
    <t>• Since the introduction of Flexible Eligibility, 176,800 measures have been delivered through this aspect of the scheme up to the end of September 2021 (Tables 2.7 &amp; 2.8). Under ECO3, up to 25 per cent of the obligation can be delivered through Flex, with around 20 per cent of this obligation delivered through Flex up to the end of September 2021 (Table 2.2; Chart 5).</t>
  </si>
  <si>
    <t>This worksheet contains six tables. The data covers from January 2013 to September 2021.</t>
  </si>
  <si>
    <t>This worksheet contains one table. The data covers the period January 2013 to September 2021.</t>
  </si>
  <si>
    <t>Chart 4: Estimated lifetime bill savings for Affordable Warmth measures, by installation quarter, up to end September 2021</t>
  </si>
  <si>
    <t>This worksheet contains one table. Data covers from January 2013 to September 2021.</t>
  </si>
  <si>
    <t>Table 3.1: ECO measures installed, by measure type and obligation, by quarter (January 2013 to September 2021)</t>
  </si>
  <si>
    <r>
      <t>Table 3.2: ECO measures by property main fuel type (pre-measure</t>
    </r>
    <r>
      <rPr>
        <b/>
        <sz val="22"/>
        <color theme="1"/>
        <rFont val="Arial"/>
        <family val="2"/>
      </rPr>
      <t>), ECO obligation and by quarter (January 2013 to September 2021)</t>
    </r>
  </si>
  <si>
    <t>Table 3.3: ECO measures by ECO obligation by region, by quarter (January 2013 to September 2021)</t>
  </si>
  <si>
    <t>Table 3.4: ECO measures by ECO obligation by administrative area, up to end September 2021</t>
  </si>
  <si>
    <t>Table 3.6: ECO measures by ECO obligation by Parliamentary Constituency (January 2013 to September 2021)</t>
  </si>
  <si>
    <t>Table 4.1: Households in receipt of ECO measures by region, by quarter (January 2013 to September 2021)</t>
  </si>
  <si>
    <t>Table 4.5: Households in receipt of ECO measures by Parliamentary Constituency (January 2013 to September 2021)</t>
  </si>
  <si>
    <t>Table 4.2: Households in receipt of ECO measures by property type, ECO obligation and by quarter (January 2013 to September 2021)</t>
  </si>
  <si>
    <t>Table 4.3: Households in receipt of ECO measures by tenure, ECO obligation and by quarter (January 2013 to September 2021)</t>
  </si>
  <si>
    <t>Table 4.4: Households in receipt of ECO measures by administrative area (January 2013 to September 2021)</t>
  </si>
  <si>
    <t>This worksheet contains one table. Data covers from April 2017 to September 2021, since the start of the Flex mechanism. [n9].</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</si>
  <si>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2021)</t>
    </r>
  </si>
  <si>
    <t xml:space="preserve">In total 332 Local Authorities had at least 1 flex measure up to September 2021. </t>
  </si>
  <si>
    <t>Chart 3: ECO measures by main fuel type of property, by quarter, up to end September 2021</t>
  </si>
  <si>
    <t>• Around 3.4 million measures were installed in around 2.4 million properties through ECO and under the Green Deal Framework to the end of September 2021. Around 3.3 million of these installed measures (97 per cent) were delivered through ECO (Tables 1.1 and 1.2).</t>
  </si>
  <si>
    <t>Infographic 3: ECO measures by region, up to end September 2021</t>
  </si>
  <si>
    <t xml:space="preserve">• In Quarter 3 (Jul to Sep) 2021, around 54,800 measures were installed through ECO in around 21,500 households (Tables 3.3 and 4.1). The number of measures installed in quarter 3 2021 was around 61 per cent lower than in quarter 2 (Apr to Jun) 2021. Through the first six months of 2021, the daily number of measures installed has been relatively stable with noticeable decreases over weekend periods. Through June 2021, daily installations increased steadily over the month, with a significant peak at the end of the month, which likely reflects a push to complete paperwork ahead of the change in PAS standards on 1st July. Daily delivery dropped significantly in July 2021, reflecting the change in PAS standard. Through August and September 2021, daily delivery steadily increased, but was still significantly below the levels before the PAS change (Chart 9). </t>
  </si>
  <si>
    <t xml:space="preserve">• Up to the end of September 2021, around one fifth (18 per cent) of ECO measures were in the North West (610,600) - the highest in any region. Twelve per cent of ECO measures were installed in Scotland (396,000) and five per cent were in Wales (170,900). In quarter 3 2021, around 18 per cent of ECO measures were in the North West (9,900) - the highest in any region; ten per cent of ECO measures were installed in Scotland (5,700) and around five per cent were in Wales (2,900). (Infographic 3, Table 3.3). </t>
  </si>
  <si>
    <t>• Around nine per cent of all households in Great Britain had a measure installed under ECO (i.e. around 87 per 1,000 households), up to the end of September 2021. For England, there were around 83 measures per 1,000 households, with five English regions (North West, North East, West Midlands, Yorkshire &amp; the Humber, East Midlands), each having a rate above the England average. The North West and North East regions had the highest amounts in England, with 129 and 117 households with ECO measures per 1,000 households, respectively. There were around 125 measures per 1,000 households in Scotland and 87 per 1,000 households in Wales (Map 1, Table 4.1 and Table 4.4).</t>
  </si>
  <si>
    <t>• In total, to the end of September 2021, around 84 per cent of ECO measures were installed in properties that used gas as their main fuel type (around 2.78 million measures). This figure has decreased across the ECO scheme from 97 per cent in the first quarter of ECO to 59 per cent in the last quarter of ECO Help-to-Heat (Q3 2018), before generally rising over subsequent quarters to around 80 per cent in quarter 3 2021 (Chart 3, Table 3.2).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</si>
  <si>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September 2021, 229 local authorities had seen 50 or more measures installed through Flexible Eligibility, 74 of which had over 500 measures installed. Scotland had the highest number of flex measures installed of any region, with around 19 per cent of the flex measures in Great Britain, whereas Wales had around 11 per cent. The East Midlands had the highest share amongst regions in England, having around 17 per cent of all flex measures installed in Great Britain (Table 3.5). </t>
  </si>
  <si>
    <t xml:space="preserve">• Under ECO3, energy suppliers are able to deliver up to 10% of their obligation through the installation of innovative measures to eligible households. Between August 2020 and June 2021, monthly delivery of innovation measures increased significantly, with June 2021 having 1,327 innovation measures installed or one quarter of all ECO3 innovation measures. However, as with the overall ECO3 installation figures, innovation measure delivery decreased significantly from July to September, although innovation measure delivery more than doubled in September compared to August, to 246 measures. This trend likely reflects the change in PAS standards, affecting delivery across the scheme. </t>
  </si>
  <si>
    <t xml:space="preserve">From November 2021 publication, the number of measures that count towards SWMR is based upon updated guidance from Ofgem regarding qualifying SWMR measures. </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</si>
  <si>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</si>
  <si>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</si>
  <si>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</si>
  <si>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 The provisional estimated lifetime carbon savings of measures installed by the end of September 2021, under ECO (including Affordable Warmth), Cashback, GDHIF and GD Plans was up to 57 MtCO2 with provisional estimated lifetime energy savings up to 217,700 GWh (Table 1.4).</t>
  </si>
  <si>
    <t>• Around 1.75 million Affordable Warmth ECO measures installed up to the end of September 2021 are estimated to deliver £17.51 billion worth of notional lifetime bill savings. In quarter 3 2021, Affordable Warmth delivered around 54,800 measures, resulting in around £371 million of lifetime bill savings (Chart 4, Table 2.1).</t>
  </si>
  <si>
    <t>Map 1 – Households in receipt of ECO measures by Local Authority per 1,000 households (January 2013 to September 2021)</t>
  </si>
  <si>
    <t>Map 2 - ECO measures installed through Flexible Eligibility, by Local Authority
(April 2017 to September 2021)</t>
  </si>
  <si>
    <t>This worksheet contains one table. The data covers from January 2013 to September 2021.</t>
  </si>
  <si>
    <t>This worksheet contains one table. The data covers the period October 2018 to September 2021.</t>
  </si>
  <si>
    <r>
      <t>Table 1.4: Estimated carbon and energy savings through ECO</t>
    </r>
    <r>
      <rPr>
        <b/>
        <vertAlign val="superscript"/>
        <sz val="22"/>
        <color theme="1"/>
        <rFont val="Arial"/>
        <family val="2"/>
      </rPr>
      <t xml:space="preserve"> </t>
    </r>
    <r>
      <rPr>
        <b/>
        <sz val="22"/>
        <color theme="1"/>
        <rFont val="Arial"/>
        <family val="2"/>
      </rPr>
      <t>and the Green Deal Framework to end September 2021</t>
    </r>
  </si>
  <si>
    <t>Table 2.2: Estimated deemed lifetime bill savings for ECO3 measures by installation month (October 2018 to September 2021)</t>
  </si>
  <si>
    <t>Table 2.5: ECO3 measures installed, by installation month (October 2018 to September 2021)</t>
  </si>
  <si>
    <t>This worksheet contains one table. The data covers the period October 2018 to September 2021. [n1].</t>
  </si>
  <si>
    <t>Table 2.8: ECO3 measures installed, by measure type (October 2018 to September 2021)</t>
  </si>
  <si>
    <t>The total estimated carbon impact and lifetime savings shown at the end of the table are the maximum estimated levels. The total estimated carbon impact is currently up to 57 MtCO2 with estimated lifetime energy savings up to 217,684 GWh. Please see the Methodology Note for more details.</t>
  </si>
  <si>
    <t>• Since the start of ECO3 in October 2018, 876,700 measures have been installed. This includes around 24,300 measures installed in September 2021, an increase of 35 per cent on the number of measures delivered in August 2021 (Table 2.5). July 2021 represented the lowest number of measures delivered in 2021 - this likely reflected a change in PAS standards on 1st July. The three-month average for July to September was 18,300, a 61 per cent reduction on the three-month average for April to June. The lower rates of delivery in the three months to September 2021 is further shown in the daily installations chart (Chart 9), after delivery spiked at the end of June. Measure delivery steadily increased through August and September. Suppliers have until March 2022 to deliver their ECO3 obligations.</t>
  </si>
  <si>
    <t>[n5] The decrease in the number of Active Individual Advisors/Assessors this month is due to a batch of advisors/assessors being systematically withdrawn.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</si>
</sst>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48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theme="1"/>
      <name val="Ariral"/>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s>
  <cellStyleXfs count="21430">
    <xf numFmtId="164" fontId="0" fillId="0" borderId="0"/>
    <xf numFmtId="43" fontId="145" fillId="0" borderId="0" applyFont="0" applyFill="0" applyBorder="0" applyAlignment="0" applyProtection="0"/>
    <xf numFmtId="164" fontId="165" fillId="0" borderId="0" applyNumberFormat="0" applyFill="0" applyBorder="0" applyAlignment="0" applyProtection="0">
      <alignment vertical="top"/>
      <protection locked="0"/>
    </xf>
    <xf numFmtId="43" fontId="162" fillId="0" borderId="0" applyFont="0" applyFill="0" applyBorder="0" applyAlignment="0" applyProtection="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0" fontId="144" fillId="0" borderId="0"/>
    <xf numFmtId="0" fontId="144"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164" fontId="162" fillId="0" borderId="0"/>
    <xf numFmtId="9" fontId="162" fillId="0" borderId="0" applyFont="0" applyFill="0" applyBorder="0" applyAlignment="0" applyProtection="0"/>
    <xf numFmtId="176" fontId="169" fillId="0" borderId="0"/>
    <xf numFmtId="176" fontId="169" fillId="0" borderId="0"/>
    <xf numFmtId="177" fontId="177" fillId="0" borderId="0" applyFont="0" applyFill="0" applyBorder="0" applyAlignment="0" applyProtection="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9" fillId="34" borderId="13">
      <alignment horizontal="center"/>
      <protection locked="0"/>
    </xf>
    <xf numFmtId="178" fontId="180" fillId="0" borderId="0" applyFont="0" applyFill="0" applyBorder="0" applyAlignment="0" applyProtection="0">
      <protection locked="0"/>
    </xf>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35" borderId="0"/>
    <xf numFmtId="176" fontId="169" fillId="35" borderId="0"/>
    <xf numFmtId="176" fontId="169" fillId="35" borderId="0"/>
    <xf numFmtId="176" fontId="169" fillId="0" borderId="0"/>
    <xf numFmtId="176" fontId="169" fillId="0" borderId="0"/>
    <xf numFmtId="10" fontId="181" fillId="0" borderId="0"/>
    <xf numFmtId="10" fontId="181" fillId="0" borderId="0"/>
    <xf numFmtId="10" fontId="181" fillId="0" borderId="0"/>
    <xf numFmtId="10" fontId="181" fillId="0" borderId="0"/>
    <xf numFmtId="176" fontId="169" fillId="0" borderId="0"/>
    <xf numFmtId="176" fontId="169" fillId="35" borderId="0"/>
    <xf numFmtId="176" fontId="169" fillId="35" borderId="0"/>
    <xf numFmtId="176" fontId="169" fillId="35" borderId="0"/>
    <xf numFmtId="176" fontId="182" fillId="0" borderId="0"/>
    <xf numFmtId="176" fontId="169" fillId="0" borderId="0"/>
    <xf numFmtId="176" fontId="169" fillId="0" borderId="0"/>
    <xf numFmtId="176" fontId="169" fillId="0" borderId="0"/>
    <xf numFmtId="176" fontId="169" fillId="0" borderId="0"/>
    <xf numFmtId="176" fontId="169" fillId="0" borderId="0"/>
    <xf numFmtId="10" fontId="181" fillId="0" borderId="0"/>
    <xf numFmtId="176" fontId="169" fillId="0" borderId="0"/>
    <xf numFmtId="176" fontId="169" fillId="0" borderId="0"/>
    <xf numFmtId="176" fontId="169" fillId="0" borderId="0"/>
    <xf numFmtId="176" fontId="182" fillId="0" borderId="0"/>
    <xf numFmtId="176" fontId="169" fillId="0" borderId="0"/>
    <xf numFmtId="176" fontId="169" fillId="0" borderId="0"/>
    <xf numFmtId="176" fontId="169" fillId="0" borderId="0"/>
    <xf numFmtId="10" fontId="181" fillId="0" borderId="0"/>
    <xf numFmtId="176" fontId="169" fillId="0" borderId="0"/>
    <xf numFmtId="176" fontId="169" fillId="0" borderId="0"/>
    <xf numFmtId="9" fontId="182" fillId="0" borderId="0"/>
    <xf numFmtId="176" fontId="182" fillId="0" borderId="0"/>
    <xf numFmtId="10" fontId="182" fillId="0" borderId="0"/>
    <xf numFmtId="176" fontId="183" fillId="0" borderId="0">
      <alignment vertical="top"/>
    </xf>
    <xf numFmtId="179" fontId="169" fillId="0" borderId="0" applyFont="0" applyFill="0" applyBorder="0" applyAlignment="0" applyProtection="0"/>
    <xf numFmtId="180" fontId="184" fillId="0" borderId="0" applyFont="0" applyFill="0" applyBorder="0" applyAlignment="0" applyProtection="0"/>
    <xf numFmtId="179" fontId="169" fillId="0" borderId="0" applyFont="0" applyFill="0" applyBorder="0" applyAlignment="0" applyProtection="0"/>
    <xf numFmtId="179" fontId="169" fillId="0" borderId="0" applyFont="0" applyFill="0" applyBorder="0" applyAlignment="0" applyProtection="0"/>
    <xf numFmtId="179" fontId="169" fillId="0" borderId="0" applyFont="0" applyFill="0" applyBorder="0" applyAlignment="0" applyProtection="0"/>
    <xf numFmtId="179" fontId="169" fillId="0" borderId="0" applyFont="0" applyFill="0" applyBorder="0" applyAlignment="0" applyProtection="0"/>
    <xf numFmtId="181" fontId="184" fillId="0" borderId="0" applyFont="0" applyFill="0" applyBorder="0" applyAlignment="0" applyProtection="0"/>
    <xf numFmtId="179" fontId="169" fillId="0" borderId="0" applyFont="0" applyFill="0" applyBorder="0" applyAlignment="0" applyProtection="0"/>
    <xf numFmtId="179" fontId="169" fillId="0" borderId="0" applyFont="0" applyFill="0" applyBorder="0" applyAlignment="0" applyProtection="0"/>
    <xf numFmtId="179" fontId="169" fillId="0" borderId="0" applyFont="0" applyFill="0" applyBorder="0" applyAlignment="0" applyProtection="0"/>
    <xf numFmtId="176"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176" fontId="169" fillId="0" borderId="0" applyFont="0" applyFill="0" applyBorder="0" applyAlignment="0" applyProtection="0"/>
    <xf numFmtId="176" fontId="169" fillId="0" borderId="0"/>
    <xf numFmtId="176" fontId="169" fillId="0" borderId="0" applyFont="0" applyFill="0" applyBorder="0" applyAlignment="0" applyProtection="0"/>
    <xf numFmtId="182" fontId="184" fillId="0" borderId="0" applyFont="0" applyFill="0" applyBorder="0" applyAlignment="0" applyProtection="0"/>
    <xf numFmtId="183" fontId="184" fillId="0" borderId="0" applyFont="0" applyFill="0" applyBorder="0" applyAlignment="0" applyProtection="0"/>
    <xf numFmtId="176" fontId="169" fillId="0" borderId="0"/>
    <xf numFmtId="176" fontId="169" fillId="0" borderId="0"/>
    <xf numFmtId="0" fontId="169" fillId="0" borderId="0"/>
    <xf numFmtId="0" fontId="169" fillId="0" borderId="0"/>
    <xf numFmtId="0" fontId="169" fillId="0" borderId="0"/>
    <xf numFmtId="0" fontId="169" fillId="0" borderId="0"/>
    <xf numFmtId="184" fontId="169" fillId="0" borderId="0"/>
    <xf numFmtId="176" fontId="169" fillId="0" borderId="0"/>
    <xf numFmtId="185" fontId="169" fillId="0" borderId="0" applyFont="0" applyFill="0" applyBorder="0" applyAlignment="0" applyProtection="0"/>
    <xf numFmtId="185" fontId="169" fillId="0" borderId="0" applyFont="0" applyFill="0" applyBorder="0" applyAlignment="0" applyProtection="0"/>
    <xf numFmtId="185" fontId="169" fillId="0" borderId="0" applyFont="0" applyFill="0" applyBorder="0" applyAlignment="0" applyProtection="0"/>
    <xf numFmtId="186" fontId="169" fillId="0" borderId="0" applyFont="0" applyFill="0" applyBorder="0" applyAlignment="0" applyProtection="0"/>
    <xf numFmtId="186" fontId="169" fillId="0" borderId="0" applyFont="0" applyFill="0" applyBorder="0" applyAlignment="0" applyProtection="0"/>
    <xf numFmtId="186" fontId="169" fillId="0" borderId="0" applyFon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87" fontId="169" fillId="0" borderId="0">
      <alignment horizontal="left" wrapText="1"/>
    </xf>
    <xf numFmtId="176" fontId="174" fillId="0" borderId="0">
      <alignment vertical="top"/>
    </xf>
    <xf numFmtId="176" fontId="174" fillId="0" borderId="0">
      <alignment vertical="top"/>
    </xf>
    <xf numFmtId="176" fontId="174" fillId="0" borderId="0">
      <alignment vertical="top"/>
    </xf>
    <xf numFmtId="176" fontId="174" fillId="0" borderId="0">
      <alignment vertical="top"/>
    </xf>
    <xf numFmtId="176" fontId="174" fillId="0" borderId="0">
      <alignment vertical="top"/>
    </xf>
    <xf numFmtId="187" fontId="169" fillId="0" borderId="0">
      <alignment horizontal="left" wrapText="1"/>
    </xf>
    <xf numFmtId="176" fontId="169" fillId="0" borderId="0"/>
    <xf numFmtId="176" fontId="169" fillId="0" borderId="0" applyNumberFormat="0" applyFill="0" applyBorder="0" applyAlignment="0" applyProtection="0"/>
    <xf numFmtId="176" fontId="169" fillId="0" borderId="0" applyNumberFormat="0" applyFill="0" applyBorder="0" applyAlignment="0" applyProtection="0"/>
    <xf numFmtId="187" fontId="169" fillId="0" borderId="0">
      <alignment horizontal="left" wrapText="1"/>
    </xf>
    <xf numFmtId="176" fontId="185"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5"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78"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2"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69"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6" fillId="0" borderId="0"/>
    <xf numFmtId="176" fontId="186" fillId="0" borderId="0"/>
    <xf numFmtId="176" fontId="186" fillId="0" borderId="0"/>
    <xf numFmtId="176" fontId="186" fillId="0" borderId="0"/>
    <xf numFmtId="176" fontId="169" fillId="0" borderId="0" applyNumberFormat="0" applyFill="0" applyBorder="0" applyAlignment="0" applyProtection="0"/>
    <xf numFmtId="176" fontId="185"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xf numFmtId="176" fontId="185" fillId="0" borderId="0" applyNumberFormat="0" applyFill="0" applyBorder="0" applyAlignment="0" applyProtection="0"/>
    <xf numFmtId="176" fontId="185" fillId="0" borderId="0" applyNumberFormat="0" applyFill="0" applyBorder="0" applyAlignment="0" applyProtection="0"/>
    <xf numFmtId="176" fontId="178" fillId="0" borderId="0"/>
    <xf numFmtId="176" fontId="178" fillId="0" borderId="0"/>
    <xf numFmtId="176" fontId="178" fillId="0" borderId="0"/>
    <xf numFmtId="176" fontId="178" fillId="0" borderId="0"/>
    <xf numFmtId="176" fontId="178" fillId="0" borderId="0"/>
    <xf numFmtId="176" fontId="169" fillId="0" borderId="0"/>
    <xf numFmtId="176" fontId="169"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xf numFmtId="176" fontId="169" fillId="0" borderId="0"/>
    <xf numFmtId="176" fontId="186" fillId="0" borderId="0"/>
    <xf numFmtId="176" fontId="186" fillId="0" borderId="0"/>
    <xf numFmtId="176" fontId="186" fillId="0" borderId="0"/>
    <xf numFmtId="176" fontId="169" fillId="0" borderId="0" applyNumberFormat="0" applyFill="0" applyBorder="0" applyAlignment="0" applyProtection="0"/>
    <xf numFmtId="176" fontId="186" fillId="0" borderId="0"/>
    <xf numFmtId="176" fontId="186" fillId="0" borderId="0"/>
    <xf numFmtId="176" fontId="186" fillId="0" borderId="0"/>
    <xf numFmtId="176" fontId="186"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xf numFmtId="176" fontId="187"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78" fillId="0" borderId="0"/>
    <xf numFmtId="176" fontId="169" fillId="0" borderId="0"/>
    <xf numFmtId="176" fontId="169" fillId="0" borderId="0" applyNumberFormat="0" applyFill="0" applyBorder="0" applyAlignment="0" applyProtection="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69" fillId="0" borderId="0" applyNumberFormat="0" applyFill="0" applyBorder="0" applyAlignment="0" applyProtection="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74" fillId="0" borderId="0">
      <alignment vertical="top"/>
    </xf>
    <xf numFmtId="176" fontId="174" fillId="0" borderId="0">
      <alignment vertical="top"/>
    </xf>
    <xf numFmtId="176" fontId="174" fillId="0" borderId="0">
      <alignment vertical="top"/>
    </xf>
    <xf numFmtId="176" fontId="182"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xf numFmtId="176" fontId="182" fillId="0" borderId="0"/>
    <xf numFmtId="176" fontId="182" fillId="0" borderId="0"/>
    <xf numFmtId="176" fontId="182" fillId="0" borderId="0"/>
    <xf numFmtId="176" fontId="182" fillId="0" borderId="0"/>
    <xf numFmtId="176" fontId="169" fillId="0" borderId="0" applyNumberFormat="0" applyFill="0" applyBorder="0" applyAlignment="0" applyProtection="0"/>
    <xf numFmtId="176" fontId="174" fillId="0" borderId="0">
      <alignment vertical="top"/>
    </xf>
    <xf numFmtId="176" fontId="186" fillId="0" borderId="0"/>
    <xf numFmtId="188" fontId="169" fillId="0" borderId="0" applyFont="0" applyFill="0" applyBorder="0" applyAlignment="0" applyProtection="0"/>
    <xf numFmtId="189" fontId="169" fillId="0" borderId="0" applyFont="0" applyFill="0" applyBorder="0" applyAlignment="0" applyProtection="0"/>
    <xf numFmtId="190" fontId="169" fillId="0" borderId="0" applyFont="0" applyFill="0" applyBorder="0" applyAlignment="0" applyProtection="0"/>
    <xf numFmtId="191" fontId="169" fillId="0" borderId="0" applyFont="0" applyFill="0" applyBorder="0" applyAlignment="0" applyProtection="0"/>
    <xf numFmtId="192" fontId="169" fillId="0" borderId="0" applyFont="0" applyFill="0" applyBorder="0" applyAlignment="0" applyProtection="0"/>
    <xf numFmtId="188" fontId="169" fillId="0" borderId="0" applyFont="0" applyFill="0" applyBorder="0" applyAlignment="0" applyProtection="0"/>
    <xf numFmtId="176" fontId="185"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78" fillId="0" borderId="0"/>
    <xf numFmtId="176" fontId="178"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93"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5" fontId="169" fillId="0" borderId="0" applyFont="0" applyFill="0" applyBorder="0" applyAlignment="0" applyProtection="0"/>
    <xf numFmtId="196" fontId="169" fillId="0" borderId="0" applyFont="0" applyFill="0" applyBorder="0" applyAlignment="0" applyProtection="0"/>
    <xf numFmtId="197"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95" fontId="169" fillId="0" borderId="0" applyFont="0" applyFill="0" applyBorder="0" applyAlignment="0" applyProtection="0"/>
    <xf numFmtId="196" fontId="169" fillId="0" borderId="0" applyFont="0" applyFill="0" applyBorder="0" applyAlignment="0" applyProtection="0"/>
    <xf numFmtId="197" fontId="169" fillId="0" borderId="0" applyFont="0" applyFill="0" applyBorder="0" applyAlignment="0" applyProtection="0"/>
    <xf numFmtId="194" fontId="169" fillId="0" borderId="0" applyFont="0" applyFill="0" applyBorder="0" applyAlignment="0" applyProtection="0"/>
    <xf numFmtId="193" fontId="169" fillId="0" borderId="0" applyFont="0" applyFill="0" applyBorder="0" applyAlignment="0" applyProtection="0"/>
    <xf numFmtId="193" fontId="169" fillId="0" borderId="0" applyFont="0" applyFill="0" applyBorder="0" applyAlignment="0" applyProtection="0"/>
    <xf numFmtId="193" fontId="169" fillId="0" borderId="0" applyFont="0" applyFill="0" applyBorder="0" applyAlignment="0" applyProtection="0"/>
    <xf numFmtId="194" fontId="188" fillId="0" borderId="0" applyFont="0" applyFill="0" applyBorder="0" applyAlignment="0" applyProtection="0"/>
    <xf numFmtId="194" fontId="188"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8" fontId="169" fillId="0" borderId="0" applyFont="0" applyFill="0" applyBorder="0" applyAlignment="0" applyProtection="0"/>
    <xf numFmtId="193" fontId="169" fillId="0" borderId="0" applyFont="0" applyFill="0" applyBorder="0" applyAlignment="0" applyProtection="0"/>
    <xf numFmtId="193" fontId="169"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94" fontId="163"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4"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94" fontId="169" fillId="0" borderId="0" applyFont="0" applyFill="0" applyBorder="0" applyAlignment="0" applyProtection="0"/>
    <xf numFmtId="190" fontId="169" fillId="0" borderId="0" applyFont="0" applyFill="0" applyBorder="0" applyAlignment="0" applyProtection="0"/>
    <xf numFmtId="39" fontId="169" fillId="0" borderId="0" applyFont="0" applyFill="0" applyBorder="0" applyAlignment="0" applyProtection="0"/>
    <xf numFmtId="185" fontId="169" fillId="0" borderId="0" applyFont="0" applyFill="0" applyBorder="0" applyAlignment="0" applyProtection="0"/>
    <xf numFmtId="190" fontId="169" fillId="0" borderId="0" applyFont="0" applyFill="0" applyBorder="0" applyAlignment="0" applyProtection="0"/>
    <xf numFmtId="190" fontId="169" fillId="0" borderId="0" applyFon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74" fillId="0" borderId="0">
      <alignment vertical="top"/>
    </xf>
    <xf numFmtId="176" fontId="174" fillId="0" borderId="0">
      <alignment vertical="top"/>
    </xf>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2" fillId="0" borderId="0"/>
    <xf numFmtId="176" fontId="169" fillId="0" borderId="0"/>
    <xf numFmtId="176" fontId="169" fillId="0" borderId="0"/>
    <xf numFmtId="176" fontId="169" fillId="0" borderId="0"/>
    <xf numFmtId="187" fontId="169" fillId="0" borderId="0">
      <alignment horizontal="left" wrapText="1"/>
    </xf>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84" fontId="189"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98" fontId="169" fillId="0" borderId="0" applyFont="0" applyFill="0" applyBorder="0" applyAlignment="0" applyProtection="0"/>
    <xf numFmtId="198" fontId="169" fillId="0" borderId="0" applyFont="0" applyFill="0" applyBorder="0" applyAlignment="0" applyProtection="0"/>
    <xf numFmtId="198" fontId="169" fillId="0" borderId="0" applyFon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69"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2" fillId="0" borderId="0"/>
    <xf numFmtId="176" fontId="178"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90"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36" borderId="0" applyNumberFormat="0" applyFont="0" applyAlignment="0" applyProtection="0"/>
    <xf numFmtId="176" fontId="169" fillId="0" borderId="0" applyNumberFormat="0" applyFill="0" applyBorder="0" applyAlignment="0" applyProtection="0"/>
    <xf numFmtId="176" fontId="169" fillId="0" borderId="0"/>
    <xf numFmtId="176" fontId="169" fillId="0" borderId="0" applyNumberFormat="0" applyFill="0" applyBorder="0" applyAlignment="0" applyProtection="0"/>
    <xf numFmtId="176" fontId="185" fillId="0" borderId="0" applyNumberFormat="0" applyFill="0" applyBorder="0" applyAlignment="0" applyProtection="0"/>
    <xf numFmtId="176" fontId="174" fillId="0" borderId="0">
      <alignment vertical="top"/>
    </xf>
    <xf numFmtId="176" fontId="169" fillId="0" borderId="0"/>
    <xf numFmtId="176" fontId="185" fillId="0" borderId="0" applyNumberFormat="0" applyFill="0" applyBorder="0" applyAlignment="0" applyProtection="0"/>
    <xf numFmtId="176" fontId="182" fillId="0" borderId="0"/>
    <xf numFmtId="182" fontId="169" fillId="0" borderId="0" applyFont="0" applyFill="0" applyBorder="0" applyAlignment="0" applyProtection="0"/>
    <xf numFmtId="182" fontId="169" fillId="0" borderId="0" applyFont="0" applyFill="0" applyBorder="0" applyAlignment="0" applyProtection="0"/>
    <xf numFmtId="176" fontId="182" fillId="0" borderId="0"/>
    <xf numFmtId="176" fontId="169" fillId="0" borderId="0" applyNumberFormat="0" applyFill="0" applyBorder="0" applyAlignment="0" applyProtection="0"/>
    <xf numFmtId="176" fontId="186"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84" fontId="189"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applyNumberFormat="0" applyFill="0" applyBorder="0" applyAlignment="0" applyProtection="0"/>
    <xf numFmtId="176" fontId="186" fillId="0" borderId="0"/>
    <xf numFmtId="176" fontId="186" fillId="0" borderId="0"/>
    <xf numFmtId="176" fontId="186" fillId="0" borderId="0"/>
    <xf numFmtId="176" fontId="169" fillId="0" borderId="0" applyNumberFormat="0" applyFill="0" applyBorder="0" applyAlignment="0" applyProtection="0"/>
    <xf numFmtId="176" fontId="186" fillId="0" borderId="0"/>
    <xf numFmtId="176" fontId="178"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91" fillId="37" borderId="0" applyNumberFormat="0" applyBorder="0" applyProtection="0">
      <alignment horizontal="centerContinuous" vertical="center"/>
    </xf>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3" fontId="193" fillId="0" borderId="15" applyBorder="0">
      <alignment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xf numFmtId="199" fontId="169" fillId="0" borderId="0" applyFont="0" applyFill="0" applyBorder="0" applyAlignment="0" applyProtection="0"/>
    <xf numFmtId="176" fontId="169" fillId="0" borderId="0" applyFont="0" applyFill="0" applyBorder="0" applyAlignment="0" applyProtection="0"/>
    <xf numFmtId="193" fontId="169" fillId="0" borderId="0" applyFont="0" applyFill="0" applyBorder="0" applyAlignment="0" applyProtection="0"/>
    <xf numFmtId="199" fontId="169" fillId="0" borderId="0" applyFont="0" applyFill="0" applyBorder="0" applyAlignment="0" applyProtection="0"/>
    <xf numFmtId="199" fontId="169" fillId="0" borderId="0" applyFont="0" applyFill="0" applyBorder="0" applyAlignment="0" applyProtection="0"/>
    <xf numFmtId="200" fontId="169" fillId="0" borderId="0" applyFont="0" applyFill="0" applyBorder="0" applyProtection="0">
      <alignment horizontal="right"/>
    </xf>
    <xf numFmtId="176" fontId="169" fillId="0" borderId="0" applyFont="0" applyFill="0" applyBorder="0" applyAlignment="0" applyProtection="0"/>
    <xf numFmtId="176" fontId="169" fillId="0" borderId="0" applyFont="0" applyFill="0" applyBorder="0" applyProtection="0">
      <alignment horizontal="right"/>
    </xf>
    <xf numFmtId="200" fontId="169" fillId="0" borderId="0" applyFont="0" applyFill="0" applyBorder="0" applyProtection="0">
      <alignment horizontal="right"/>
    </xf>
    <xf numFmtId="200" fontId="169" fillId="0" borderId="0" applyFont="0" applyFill="0" applyBorder="0" applyProtection="0">
      <alignment horizontal="right"/>
    </xf>
    <xf numFmtId="201" fontId="169" fillId="0" borderId="0" applyFont="0" applyFill="0" applyBorder="0" applyProtection="0">
      <alignment horizontal="right"/>
    </xf>
    <xf numFmtId="201" fontId="169" fillId="0" borderId="0" applyFont="0" applyFill="0" applyBorder="0" applyProtection="0">
      <alignment horizontal="right"/>
    </xf>
    <xf numFmtId="201" fontId="169" fillId="0" borderId="0" applyFont="0" applyFill="0" applyBorder="0" applyProtection="0">
      <alignment horizontal="right"/>
    </xf>
    <xf numFmtId="176" fontId="169" fillId="0" borderId="0" applyFont="0" applyFill="0" applyBorder="0" applyProtection="0">
      <alignment horizontal="right"/>
    </xf>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xf numFmtId="176" fontId="169" fillId="0" borderId="0"/>
    <xf numFmtId="176" fontId="169" fillId="0" borderId="0"/>
    <xf numFmtId="176" fontId="169"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69"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202" fontId="169" fillId="0" borderId="0" applyFont="0" applyFill="0" applyBorder="0" applyAlignment="0" applyProtection="0"/>
    <xf numFmtId="202"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87" fontId="169" fillId="0" borderId="0">
      <alignment horizontal="left" wrapText="1"/>
    </xf>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87" fontId="169" fillId="0" borderId="0">
      <alignment horizontal="left" wrapText="1"/>
    </xf>
    <xf numFmtId="187" fontId="169" fillId="0" borderId="0">
      <alignment horizontal="left" wrapText="1"/>
    </xf>
    <xf numFmtId="187" fontId="169" fillId="0" borderId="0">
      <alignment horizontal="left" wrapText="1"/>
    </xf>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xf numFmtId="176" fontId="169" fillId="0" borderId="0"/>
    <xf numFmtId="176" fontId="169" fillId="0" borderId="0"/>
    <xf numFmtId="187" fontId="169" fillId="0" borderId="0">
      <alignment horizontal="left" wrapText="1"/>
    </xf>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87" fontId="169" fillId="0" borderId="0">
      <alignment horizontal="left" wrapText="1"/>
    </xf>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78" fillId="0" borderId="0"/>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Protection="0">
      <alignment vertical="top"/>
    </xf>
    <xf numFmtId="176" fontId="194" fillId="0" borderId="0" applyNumberFormat="0" applyFill="0" applyBorder="0" applyProtection="0">
      <alignment vertical="top"/>
    </xf>
    <xf numFmtId="176" fontId="169" fillId="0" borderId="0" applyNumberFormat="0" applyFill="0" applyBorder="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5" fillId="0" borderId="16" applyNumberFormat="0" applyFill="0" applyAlignment="0" applyProtection="0"/>
    <xf numFmtId="176" fontId="169" fillId="0" borderId="16" applyNumberFormat="0" applyFill="0" applyAlignment="0" applyProtection="0"/>
    <xf numFmtId="176" fontId="195" fillId="0" borderId="16" applyNumberFormat="0" applyFill="0" applyAlignment="0" applyProtection="0"/>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17" applyNumberFormat="0" applyFill="0" applyProtection="0">
      <alignment horizontal="center"/>
    </xf>
    <xf numFmtId="176" fontId="169" fillId="0" borderId="17" applyNumberFormat="0" applyFill="0" applyProtection="0">
      <alignment horizontal="center"/>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6" fillId="0" borderId="0" applyNumberFormat="0" applyFill="0" applyBorder="0" applyProtection="0">
      <alignment horizontal="left"/>
    </xf>
    <xf numFmtId="176" fontId="169" fillId="0" borderId="0" applyNumberFormat="0" applyFill="0" applyBorder="0" applyProtection="0">
      <alignment horizontal="left"/>
    </xf>
    <xf numFmtId="176" fontId="196" fillId="0" borderId="0" applyNumberFormat="0" applyFill="0" applyBorder="0" applyProtection="0">
      <alignment horizontal="left"/>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Protection="0">
      <alignment horizontal="centerContinuous"/>
    </xf>
    <xf numFmtId="176" fontId="197" fillId="0" borderId="0" applyNumberFormat="0" applyFill="0" applyBorder="0" applyProtection="0">
      <alignment horizontal="centerContinuous"/>
    </xf>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74" fillId="0" borderId="0">
      <alignment vertical="top"/>
    </xf>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86"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xf numFmtId="176" fontId="169"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85"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203" fontId="180" fillId="0" borderId="0" applyFont="0" applyFill="0" applyBorder="0" applyAlignment="0" applyProtection="0"/>
    <xf numFmtId="204" fontId="180" fillId="0" borderId="0" applyFont="0" applyFill="0" applyBorder="0" applyAlignment="0" applyProtection="0"/>
    <xf numFmtId="176" fontId="182" fillId="0" borderId="0" applyFont="0" applyFill="0" applyBorder="0" applyAlignment="0" applyProtection="0"/>
    <xf numFmtId="176" fontId="182"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176" fontId="169" fillId="0" borderId="0"/>
    <xf numFmtId="176" fontId="169" fillId="0" borderId="0"/>
    <xf numFmtId="0" fontId="182" fillId="0" borderId="0" applyNumberFormat="0" applyFill="0" applyBorder="0" applyAlignment="0" applyProtection="0"/>
    <xf numFmtId="176" fontId="169" fillId="0" borderId="0"/>
    <xf numFmtId="176" fontId="183" fillId="0" borderId="0"/>
    <xf numFmtId="176" fontId="198" fillId="0" borderId="0" applyNumberFormat="0" applyFill="0" applyBorder="0" applyAlignment="0" applyProtection="0">
      <alignment vertical="top"/>
      <protection locked="0"/>
    </xf>
    <xf numFmtId="176" fontId="180" fillId="0" borderId="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39" fontId="169" fillId="0" borderId="0" applyFont="0" applyFill="0" applyBorder="0" applyAlignment="0" applyProtection="0"/>
    <xf numFmtId="206" fontId="182" fillId="0" borderId="0"/>
    <xf numFmtId="206" fontId="182" fillId="0" borderId="0"/>
    <xf numFmtId="176" fontId="199" fillId="0" borderId="18" applyFont="0" applyFill="0" applyBorder="0" applyAlignment="0" applyProtection="0"/>
    <xf numFmtId="176" fontId="200" fillId="0" borderId="0"/>
    <xf numFmtId="207" fontId="169" fillId="0" borderId="19" applyFont="0" applyFill="0" applyBorder="0" applyProtection="0">
      <alignment horizontal="right" vertical="center" wrapText="1"/>
    </xf>
    <xf numFmtId="176" fontId="200" fillId="0" borderId="0"/>
    <xf numFmtId="176" fontId="200" fillId="0" borderId="0"/>
    <xf numFmtId="176" fontId="200" fillId="0" borderId="0"/>
    <xf numFmtId="208" fontId="180" fillId="0" borderId="0" applyFont="0" applyFill="0" applyBorder="0" applyAlignment="0" applyProtection="0">
      <protection locked="0"/>
    </xf>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9"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176"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201" fillId="38"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162"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144" fillId="10" borderId="0" applyNumberFormat="0" applyBorder="0" applyAlignment="0" applyProtection="0"/>
    <xf numFmtId="0" fontId="201" fillId="38"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1"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176"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201" fillId="40"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162"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144" fillId="14" borderId="0" applyNumberFormat="0" applyBorder="0" applyAlignment="0" applyProtection="0"/>
    <xf numFmtId="0" fontId="201" fillId="40"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3"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176"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201" fillId="42" borderId="0" applyNumberFormat="0" applyBorder="0" applyAlignment="0" applyProtection="0"/>
    <xf numFmtId="0" fontId="201" fillId="43" borderId="0" applyNumberFormat="0" applyBorder="0" applyAlignment="0" applyProtection="0"/>
    <xf numFmtId="0" fontId="201" fillId="43" borderId="0" applyNumberFormat="0" applyBorder="0" applyAlignment="0" applyProtection="0"/>
    <xf numFmtId="0" fontId="201" fillId="43" borderId="0" applyNumberFormat="0" applyBorder="0" applyAlignment="0" applyProtection="0"/>
    <xf numFmtId="0" fontId="201" fillId="43" borderId="0" applyNumberFormat="0" applyBorder="0" applyAlignment="0" applyProtection="0"/>
    <xf numFmtId="0" fontId="201" fillId="43" borderId="0" applyNumberFormat="0" applyBorder="0" applyAlignment="0" applyProtection="0"/>
    <xf numFmtId="0" fontId="201" fillId="43" borderId="0" applyNumberFormat="0" applyBorder="0" applyAlignment="0" applyProtection="0"/>
    <xf numFmtId="0" fontId="201" fillId="43" borderId="0" applyNumberFormat="0" applyBorder="0" applyAlignment="0" applyProtection="0"/>
    <xf numFmtId="0" fontId="201" fillId="43" borderId="0" applyNumberFormat="0" applyBorder="0" applyAlignment="0" applyProtection="0"/>
    <xf numFmtId="0" fontId="162"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144" fillId="18" borderId="0" applyNumberFormat="0" applyBorder="0" applyAlignment="0" applyProtection="0"/>
    <xf numFmtId="0" fontId="201" fillId="4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5"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162"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201" fillId="44"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39"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176"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201" fillId="46"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201" fillId="39" borderId="0" applyNumberFormat="0" applyBorder="0" applyAlignment="0" applyProtection="0"/>
    <xf numFmtId="0" fontId="162"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201" fillId="46"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176"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144" fillId="30" borderId="0" applyNumberFormat="0" applyBorder="0" applyAlignment="0" applyProtection="0"/>
    <xf numFmtId="0" fontId="201" fillId="41" borderId="0" applyNumberFormat="0" applyBorder="0" applyAlignment="0" applyProtection="0"/>
    <xf numFmtId="0" fontId="201" fillId="47" borderId="0" applyNumberFormat="0" applyBorder="0" applyAlignment="0" applyProtection="0"/>
    <xf numFmtId="0" fontId="202" fillId="38" borderId="0" applyNumberFormat="0" applyBorder="0" applyAlignment="0" applyProtection="0"/>
    <xf numFmtId="0" fontId="201" fillId="41" borderId="0" applyNumberFormat="0" applyBorder="0" applyAlignment="0" applyProtection="0"/>
    <xf numFmtId="0" fontId="202" fillId="40" borderId="0" applyNumberFormat="0" applyBorder="0" applyAlignment="0" applyProtection="0"/>
    <xf numFmtId="0" fontId="201" fillId="43" borderId="0" applyNumberFormat="0" applyBorder="0" applyAlignment="0" applyProtection="0"/>
    <xf numFmtId="0" fontId="202" fillId="42" borderId="0" applyNumberFormat="0" applyBorder="0" applyAlignment="0" applyProtection="0"/>
    <xf numFmtId="0" fontId="201" fillId="47" borderId="0" applyNumberFormat="0" applyBorder="0" applyAlignment="0" applyProtection="0"/>
    <xf numFmtId="0" fontId="202" fillId="44" borderId="0" applyNumberFormat="0" applyBorder="0" applyAlignment="0" applyProtection="0"/>
    <xf numFmtId="0" fontId="201" fillId="48" borderId="0" applyNumberFormat="0" applyBorder="0" applyAlignment="0" applyProtection="0"/>
    <xf numFmtId="0" fontId="202" fillId="46" borderId="0" applyNumberFormat="0" applyBorder="0" applyAlignment="0" applyProtection="0"/>
    <xf numFmtId="0" fontId="201" fillId="41" borderId="0" applyNumberFormat="0" applyBorder="0" applyAlignment="0" applyProtection="0"/>
    <xf numFmtId="0" fontId="202" fillId="41" borderId="0" applyNumberFormat="0" applyBorder="0" applyAlignment="0" applyProtection="0"/>
    <xf numFmtId="209" fontId="169" fillId="0" borderId="0" applyProtection="0">
      <protection locked="0"/>
    </xf>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50"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162"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144" fillId="11" borderId="0" applyNumberFormat="0" applyBorder="0" applyAlignment="0" applyProtection="0"/>
    <xf numFmtId="0" fontId="201" fillId="49"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176"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201"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201" fillId="51"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36"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176"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201" fillId="52" borderId="0" applyNumberFormat="0" applyBorder="0" applyAlignment="0" applyProtection="0"/>
    <xf numFmtId="0" fontId="201" fillId="36" borderId="0" applyNumberFormat="0" applyBorder="0" applyAlignment="0" applyProtection="0"/>
    <xf numFmtId="0" fontId="201" fillId="36" borderId="0" applyNumberFormat="0" applyBorder="0" applyAlignment="0" applyProtection="0"/>
    <xf numFmtId="0" fontId="201" fillId="36" borderId="0" applyNumberFormat="0" applyBorder="0" applyAlignment="0" applyProtection="0"/>
    <xf numFmtId="0" fontId="201" fillId="36" borderId="0" applyNumberFormat="0" applyBorder="0" applyAlignment="0" applyProtection="0"/>
    <xf numFmtId="0" fontId="201" fillId="36" borderId="0" applyNumberFormat="0" applyBorder="0" applyAlignment="0" applyProtection="0"/>
    <xf numFmtId="0" fontId="201" fillId="36" borderId="0" applyNumberFormat="0" applyBorder="0" applyAlignment="0" applyProtection="0"/>
    <xf numFmtId="0" fontId="201" fillId="36" borderId="0" applyNumberFormat="0" applyBorder="0" applyAlignment="0" applyProtection="0"/>
    <xf numFmtId="0" fontId="201" fillId="36" borderId="0" applyNumberFormat="0" applyBorder="0" applyAlignment="0" applyProtection="0"/>
    <xf numFmtId="0" fontId="162"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201" fillId="52"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5"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176"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201" fillId="44"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201" fillId="45" borderId="0" applyNumberFormat="0" applyBorder="0" applyAlignment="0" applyProtection="0"/>
    <xf numFmtId="0" fontId="162"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144" fillId="23" borderId="0" applyNumberFormat="0" applyBorder="0" applyAlignment="0" applyProtection="0"/>
    <xf numFmtId="0" fontId="201" fillId="44"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50"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176"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201" fillId="49"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201" fillId="50" borderId="0" applyNumberFormat="0" applyBorder="0" applyAlignment="0" applyProtection="0"/>
    <xf numFmtId="0" fontId="162"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201" fillId="49"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4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176"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201" fillId="53"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201" fillId="41" borderId="0" applyNumberFormat="0" applyBorder="0" applyAlignment="0" applyProtection="0"/>
    <xf numFmtId="0" fontId="162"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144" fillId="31" borderId="0" applyNumberFormat="0" applyBorder="0" applyAlignment="0" applyProtection="0"/>
    <xf numFmtId="0" fontId="201" fillId="53" borderId="0" applyNumberFormat="0" applyBorder="0" applyAlignment="0" applyProtection="0"/>
    <xf numFmtId="0" fontId="201" fillId="54" borderId="0" applyNumberFormat="0" applyBorder="0" applyAlignment="0" applyProtection="0"/>
    <xf numFmtId="0" fontId="202" fillId="49" borderId="0" applyNumberFormat="0" applyBorder="0" applyAlignment="0" applyProtection="0"/>
    <xf numFmtId="0" fontId="201" fillId="51" borderId="0" applyNumberFormat="0" applyBorder="0" applyAlignment="0" applyProtection="0"/>
    <xf numFmtId="0" fontId="202" fillId="51" borderId="0" applyNumberFormat="0" applyBorder="0" applyAlignment="0" applyProtection="0"/>
    <xf numFmtId="0" fontId="201" fillId="36" borderId="0" applyNumberFormat="0" applyBorder="0" applyAlignment="0" applyProtection="0"/>
    <xf numFmtId="0" fontId="202" fillId="52" borderId="0" applyNumberFormat="0" applyBorder="0" applyAlignment="0" applyProtection="0"/>
    <xf numFmtId="0" fontId="201" fillId="54" borderId="0" applyNumberFormat="0" applyBorder="0" applyAlignment="0" applyProtection="0"/>
    <xf numFmtId="0" fontId="202" fillId="44" borderId="0" applyNumberFormat="0" applyBorder="0" applyAlignment="0" applyProtection="0"/>
    <xf numFmtId="0" fontId="201" fillId="49" borderId="0" applyNumberFormat="0" applyBorder="0" applyAlignment="0" applyProtection="0"/>
    <xf numFmtId="0" fontId="202" fillId="49" borderId="0" applyNumberFormat="0" applyBorder="0" applyAlignment="0" applyProtection="0"/>
    <xf numFmtId="0" fontId="201" fillId="41" borderId="0" applyNumberFormat="0" applyBorder="0" applyAlignment="0" applyProtection="0"/>
    <xf numFmtId="0" fontId="202" fillId="53"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4" fillId="12" borderId="0" applyNumberFormat="0" applyBorder="0" applyAlignment="0" applyProtection="0"/>
    <xf numFmtId="176" fontId="203" fillId="55" borderId="0" applyNumberFormat="0" applyBorder="0" applyAlignment="0" applyProtection="0"/>
    <xf numFmtId="176" fontId="203" fillId="55" borderId="0" applyNumberFormat="0" applyBorder="0" applyAlignment="0" applyProtection="0"/>
    <xf numFmtId="0" fontId="203" fillId="55" borderId="0" applyNumberFormat="0" applyBorder="0" applyAlignment="0" applyProtection="0"/>
    <xf numFmtId="176" fontId="203" fillId="55" borderId="0" applyNumberFormat="0" applyBorder="0" applyAlignment="0" applyProtection="0"/>
    <xf numFmtId="176" fontId="203" fillId="55" borderId="0" applyNumberFormat="0" applyBorder="0" applyAlignment="0" applyProtection="0"/>
    <xf numFmtId="176" fontId="203" fillId="55" borderId="0" applyNumberFormat="0" applyBorder="0" applyAlignment="0" applyProtection="0"/>
    <xf numFmtId="0" fontId="161" fillId="12" borderId="0" applyNumberFormat="0" applyBorder="0" applyAlignment="0" applyProtection="0"/>
    <xf numFmtId="0" fontId="203" fillId="55" borderId="0" applyNumberFormat="0" applyBorder="0" applyAlignment="0" applyProtection="0"/>
    <xf numFmtId="176" fontId="203" fillId="55" borderId="0" applyNumberFormat="0" applyBorder="0" applyAlignment="0" applyProtection="0"/>
    <xf numFmtId="176" fontId="203" fillId="55" borderId="0" applyNumberFormat="0" applyBorder="0" applyAlignment="0" applyProtection="0"/>
    <xf numFmtId="0" fontId="203" fillId="55" borderId="0" applyNumberFormat="0" applyBorder="0" applyAlignment="0" applyProtection="0"/>
    <xf numFmtId="176" fontId="203" fillId="55" borderId="0" applyNumberFormat="0" applyBorder="0" applyAlignment="0" applyProtection="0"/>
    <xf numFmtId="176" fontId="203" fillId="55" borderId="0" applyNumberFormat="0" applyBorder="0" applyAlignment="0" applyProtection="0"/>
    <xf numFmtId="176" fontId="203" fillId="55" borderId="0" applyNumberFormat="0" applyBorder="0" applyAlignment="0" applyProtection="0"/>
    <xf numFmtId="0" fontId="161" fillId="12" borderId="0" applyNumberFormat="0" applyBorder="0" applyAlignment="0" applyProtection="0"/>
    <xf numFmtId="0" fontId="203" fillId="55" borderId="0" applyNumberFormat="0" applyBorder="0" applyAlignment="0" applyProtection="0"/>
    <xf numFmtId="176" fontId="203" fillId="55" borderId="0" applyNumberFormat="0" applyBorder="0" applyAlignment="0" applyProtection="0"/>
    <xf numFmtId="0" fontId="203" fillId="55" borderId="0" applyNumberFormat="0" applyBorder="0" applyAlignment="0" applyProtection="0"/>
    <xf numFmtId="0" fontId="161" fillId="12" borderId="0" applyNumberFormat="0" applyBorder="0" applyAlignment="0" applyProtection="0"/>
    <xf numFmtId="0" fontId="203" fillId="55"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4" fillId="16" borderId="0" applyNumberFormat="0" applyBorder="0" applyAlignment="0" applyProtection="0"/>
    <xf numFmtId="176" fontId="203" fillId="51" borderId="0" applyNumberFormat="0" applyBorder="0" applyAlignment="0" applyProtection="0"/>
    <xf numFmtId="176" fontId="203" fillId="51" borderId="0" applyNumberFormat="0" applyBorder="0" applyAlignment="0" applyProtection="0"/>
    <xf numFmtId="0" fontId="203" fillId="51" borderId="0" applyNumberFormat="0" applyBorder="0" applyAlignment="0" applyProtection="0"/>
    <xf numFmtId="176" fontId="203" fillId="51" borderId="0" applyNumberFormat="0" applyBorder="0" applyAlignment="0" applyProtection="0"/>
    <xf numFmtId="176" fontId="203" fillId="51" borderId="0" applyNumberFormat="0" applyBorder="0" applyAlignment="0" applyProtection="0"/>
    <xf numFmtId="176" fontId="203" fillId="51" borderId="0" applyNumberFormat="0" applyBorder="0" applyAlignment="0" applyProtection="0"/>
    <xf numFmtId="0" fontId="161" fillId="16" borderId="0" applyNumberFormat="0" applyBorder="0" applyAlignment="0" applyProtection="0"/>
    <xf numFmtId="0" fontId="203" fillId="51" borderId="0" applyNumberFormat="0" applyBorder="0" applyAlignment="0" applyProtection="0"/>
    <xf numFmtId="176" fontId="203" fillId="51" borderId="0" applyNumberFormat="0" applyBorder="0" applyAlignment="0" applyProtection="0"/>
    <xf numFmtId="176" fontId="203" fillId="51" borderId="0" applyNumberFormat="0" applyBorder="0" applyAlignment="0" applyProtection="0"/>
    <xf numFmtId="0" fontId="203" fillId="51" borderId="0" applyNumberFormat="0" applyBorder="0" applyAlignment="0" applyProtection="0"/>
    <xf numFmtId="176" fontId="203" fillId="51" borderId="0" applyNumberFormat="0" applyBorder="0" applyAlignment="0" applyProtection="0"/>
    <xf numFmtId="176" fontId="203" fillId="51" borderId="0" applyNumberFormat="0" applyBorder="0" applyAlignment="0" applyProtection="0"/>
    <xf numFmtId="176" fontId="203" fillId="51" borderId="0" applyNumberFormat="0" applyBorder="0" applyAlignment="0" applyProtection="0"/>
    <xf numFmtId="0" fontId="161" fillId="16" borderId="0" applyNumberFormat="0" applyBorder="0" applyAlignment="0" applyProtection="0"/>
    <xf numFmtId="0" fontId="203" fillId="51" borderId="0" applyNumberFormat="0" applyBorder="0" applyAlignment="0" applyProtection="0"/>
    <xf numFmtId="176" fontId="203" fillId="51" borderId="0" applyNumberFormat="0" applyBorder="0" applyAlignment="0" applyProtection="0"/>
    <xf numFmtId="0" fontId="203" fillId="51" borderId="0" applyNumberFormat="0" applyBorder="0" applyAlignment="0" applyProtection="0"/>
    <xf numFmtId="0" fontId="161" fillId="16" borderId="0" applyNumberFormat="0" applyBorder="0" applyAlignment="0" applyProtection="0"/>
    <xf numFmtId="0" fontId="203" fillId="51" borderId="0" applyNumberFormat="0" applyBorder="0" applyAlignment="0" applyProtection="0"/>
    <xf numFmtId="0" fontId="204" fillId="16" borderId="0" applyNumberFormat="0" applyBorder="0" applyAlignment="0" applyProtection="0"/>
    <xf numFmtId="0" fontId="204" fillId="16" borderId="0" applyNumberFormat="0" applyBorder="0" applyAlignment="0" applyProtection="0"/>
    <xf numFmtId="0" fontId="204" fillId="16" borderId="0" applyNumberFormat="0" applyBorder="0" applyAlignment="0" applyProtection="0"/>
    <xf numFmtId="0" fontId="204" fillId="16" borderId="0" applyNumberFormat="0" applyBorder="0" applyAlignment="0" applyProtection="0"/>
    <xf numFmtId="0" fontId="204" fillId="1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4" fillId="20" borderId="0" applyNumberFormat="0" applyBorder="0" applyAlignment="0" applyProtection="0"/>
    <xf numFmtId="176" fontId="203" fillId="52" borderId="0" applyNumberFormat="0" applyBorder="0" applyAlignment="0" applyProtection="0"/>
    <xf numFmtId="176" fontId="203" fillId="52" borderId="0" applyNumberFormat="0" applyBorder="0" applyAlignment="0" applyProtection="0"/>
    <xf numFmtId="0" fontId="203" fillId="52" borderId="0" applyNumberFormat="0" applyBorder="0" applyAlignment="0" applyProtection="0"/>
    <xf numFmtId="176" fontId="203" fillId="52" borderId="0" applyNumberFormat="0" applyBorder="0" applyAlignment="0" applyProtection="0"/>
    <xf numFmtId="176" fontId="203" fillId="52" borderId="0" applyNumberFormat="0" applyBorder="0" applyAlignment="0" applyProtection="0"/>
    <xf numFmtId="176" fontId="203" fillId="52" borderId="0" applyNumberFormat="0" applyBorder="0" applyAlignment="0" applyProtection="0"/>
    <xf numFmtId="0" fontId="161" fillId="20" borderId="0" applyNumberFormat="0" applyBorder="0" applyAlignment="0" applyProtection="0"/>
    <xf numFmtId="0" fontId="203" fillId="52" borderId="0" applyNumberFormat="0" applyBorder="0" applyAlignment="0" applyProtection="0"/>
    <xf numFmtId="176" fontId="203" fillId="52" borderId="0" applyNumberFormat="0" applyBorder="0" applyAlignment="0" applyProtection="0"/>
    <xf numFmtId="176" fontId="203" fillId="52" borderId="0" applyNumberFormat="0" applyBorder="0" applyAlignment="0" applyProtection="0"/>
    <xf numFmtId="0" fontId="203" fillId="52" borderId="0" applyNumberFormat="0" applyBorder="0" applyAlignment="0" applyProtection="0"/>
    <xf numFmtId="176" fontId="203" fillId="52" borderId="0" applyNumberFormat="0" applyBorder="0" applyAlignment="0" applyProtection="0"/>
    <xf numFmtId="176" fontId="203" fillId="52" borderId="0" applyNumberFormat="0" applyBorder="0" applyAlignment="0" applyProtection="0"/>
    <xf numFmtId="176" fontId="203" fillId="52" borderId="0" applyNumberFormat="0" applyBorder="0" applyAlignment="0" applyProtection="0"/>
    <xf numFmtId="0" fontId="161" fillId="20" borderId="0" applyNumberFormat="0" applyBorder="0" applyAlignment="0" applyProtection="0"/>
    <xf numFmtId="0" fontId="203" fillId="52" borderId="0" applyNumberFormat="0" applyBorder="0" applyAlignment="0" applyProtection="0"/>
    <xf numFmtId="176" fontId="203" fillId="52" borderId="0" applyNumberFormat="0" applyBorder="0" applyAlignment="0" applyProtection="0"/>
    <xf numFmtId="0" fontId="203" fillId="52" borderId="0" applyNumberFormat="0" applyBorder="0" applyAlignment="0" applyProtection="0"/>
    <xf numFmtId="0" fontId="161" fillId="20" borderId="0" applyNumberFormat="0" applyBorder="0" applyAlignment="0" applyProtection="0"/>
    <xf numFmtId="0" fontId="203" fillId="52"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4" fillId="24"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0"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0" fontId="161" fillId="24" borderId="0" applyNumberFormat="0" applyBorder="0" applyAlignment="0" applyProtection="0"/>
    <xf numFmtId="0"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0"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0" fontId="161" fillId="24" borderId="0" applyNumberFormat="0" applyBorder="0" applyAlignment="0" applyProtection="0"/>
    <xf numFmtId="0" fontId="203" fillId="56" borderId="0" applyNumberFormat="0" applyBorder="0" applyAlignment="0" applyProtection="0"/>
    <xf numFmtId="176" fontId="203" fillId="56" borderId="0" applyNumberFormat="0" applyBorder="0" applyAlignment="0" applyProtection="0"/>
    <xf numFmtId="0" fontId="203" fillId="56" borderId="0" applyNumberFormat="0" applyBorder="0" applyAlignment="0" applyProtection="0"/>
    <xf numFmtId="0" fontId="161" fillId="24" borderId="0" applyNumberFormat="0" applyBorder="0" applyAlignment="0" applyProtection="0"/>
    <xf numFmtId="0" fontId="203" fillId="5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4" fillId="28"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0"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0" fontId="161" fillId="28" borderId="0" applyNumberFormat="0" applyBorder="0" applyAlignment="0" applyProtection="0"/>
    <xf numFmtId="0"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0"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0" fontId="161" fillId="28" borderId="0" applyNumberFormat="0" applyBorder="0" applyAlignment="0" applyProtection="0"/>
    <xf numFmtId="0" fontId="203" fillId="57" borderId="0" applyNumberFormat="0" applyBorder="0" applyAlignment="0" applyProtection="0"/>
    <xf numFmtId="176" fontId="203" fillId="57" borderId="0" applyNumberFormat="0" applyBorder="0" applyAlignment="0" applyProtection="0"/>
    <xf numFmtId="0" fontId="203" fillId="57" borderId="0" applyNumberFormat="0" applyBorder="0" applyAlignment="0" applyProtection="0"/>
    <xf numFmtId="0" fontId="161" fillId="28" borderId="0" applyNumberFormat="0" applyBorder="0" applyAlignment="0" applyProtection="0"/>
    <xf numFmtId="0" fontId="203" fillId="57"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50"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4" fillId="32" borderId="0" applyNumberFormat="0" applyBorder="0" applyAlignment="0" applyProtection="0"/>
    <xf numFmtId="176" fontId="203" fillId="58" borderId="0" applyNumberFormat="0" applyBorder="0" applyAlignment="0" applyProtection="0"/>
    <xf numFmtId="176" fontId="203" fillId="58" borderId="0" applyNumberFormat="0" applyBorder="0" applyAlignment="0" applyProtection="0"/>
    <xf numFmtId="0" fontId="203" fillId="58" borderId="0" applyNumberFormat="0" applyBorder="0" applyAlignment="0" applyProtection="0"/>
    <xf numFmtId="176" fontId="203" fillId="58" borderId="0" applyNumberFormat="0" applyBorder="0" applyAlignment="0" applyProtection="0"/>
    <xf numFmtId="176" fontId="203" fillId="58" borderId="0" applyNumberFormat="0" applyBorder="0" applyAlignment="0" applyProtection="0"/>
    <xf numFmtId="176" fontId="203" fillId="58" borderId="0" applyNumberFormat="0" applyBorder="0" applyAlignment="0" applyProtection="0"/>
    <xf numFmtId="0" fontId="161" fillId="32" borderId="0" applyNumberFormat="0" applyBorder="0" applyAlignment="0" applyProtection="0"/>
    <xf numFmtId="0" fontId="203" fillId="58" borderId="0" applyNumberFormat="0" applyBorder="0" applyAlignment="0" applyProtection="0"/>
    <xf numFmtId="176" fontId="203" fillId="58" borderId="0" applyNumberFormat="0" applyBorder="0" applyAlignment="0" applyProtection="0"/>
    <xf numFmtId="176" fontId="203" fillId="58" borderId="0" applyNumberFormat="0" applyBorder="0" applyAlignment="0" applyProtection="0"/>
    <xf numFmtId="0" fontId="203" fillId="58" borderId="0" applyNumberFormat="0" applyBorder="0" applyAlignment="0" applyProtection="0"/>
    <xf numFmtId="176" fontId="203" fillId="58" borderId="0" applyNumberFormat="0" applyBorder="0" applyAlignment="0" applyProtection="0"/>
    <xf numFmtId="176" fontId="203" fillId="58" borderId="0" applyNumberFormat="0" applyBorder="0" applyAlignment="0" applyProtection="0"/>
    <xf numFmtId="176" fontId="203" fillId="58" borderId="0" applyNumberFormat="0" applyBorder="0" applyAlignment="0" applyProtection="0"/>
    <xf numFmtId="0" fontId="161" fillId="32" borderId="0" applyNumberFormat="0" applyBorder="0" applyAlignment="0" applyProtection="0"/>
    <xf numFmtId="0" fontId="203" fillId="58" borderId="0" applyNumberFormat="0" applyBorder="0" applyAlignment="0" applyProtection="0"/>
    <xf numFmtId="176" fontId="203" fillId="58" borderId="0" applyNumberFormat="0" applyBorder="0" applyAlignment="0" applyProtection="0"/>
    <xf numFmtId="0" fontId="203" fillId="58" borderId="0" applyNumberFormat="0" applyBorder="0" applyAlignment="0" applyProtection="0"/>
    <xf numFmtId="0" fontId="161" fillId="32" borderId="0" applyNumberFormat="0" applyBorder="0" applyAlignment="0" applyProtection="0"/>
    <xf numFmtId="0" fontId="203" fillId="58"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41" borderId="0" applyNumberFormat="0" applyBorder="0" applyAlignment="0" applyProtection="0"/>
    <xf numFmtId="0" fontId="203" fillId="57" borderId="0" applyNumberFormat="0" applyBorder="0" applyAlignment="0" applyProtection="0"/>
    <xf numFmtId="0" fontId="205" fillId="55" borderId="0" applyNumberFormat="0" applyBorder="0" applyAlignment="0" applyProtection="0"/>
    <xf numFmtId="0" fontId="203" fillId="51" borderId="0" applyNumberFormat="0" applyBorder="0" applyAlignment="0" applyProtection="0"/>
    <xf numFmtId="0" fontId="205" fillId="51" borderId="0" applyNumberFormat="0" applyBorder="0" applyAlignment="0" applyProtection="0"/>
    <xf numFmtId="0" fontId="203" fillId="36" borderId="0" applyNumberFormat="0" applyBorder="0" applyAlignment="0" applyProtection="0"/>
    <xf numFmtId="0" fontId="205" fillId="52" borderId="0" applyNumberFormat="0" applyBorder="0" applyAlignment="0" applyProtection="0"/>
    <xf numFmtId="0" fontId="203" fillId="54" borderId="0" applyNumberFormat="0" applyBorder="0" applyAlignment="0" applyProtection="0"/>
    <xf numFmtId="0" fontId="205" fillId="56" borderId="0" applyNumberFormat="0" applyBorder="0" applyAlignment="0" applyProtection="0"/>
    <xf numFmtId="0" fontId="203" fillId="57" borderId="0" applyNumberFormat="0" applyBorder="0" applyAlignment="0" applyProtection="0"/>
    <xf numFmtId="0" fontId="205" fillId="57" borderId="0" applyNumberFormat="0" applyBorder="0" applyAlignment="0" applyProtection="0"/>
    <xf numFmtId="0" fontId="203" fillId="41" borderId="0" applyNumberFormat="0" applyBorder="0" applyAlignment="0" applyProtection="0"/>
    <xf numFmtId="0" fontId="205" fillId="58" borderId="0" applyNumberFormat="0" applyBorder="0" applyAlignment="0" applyProtection="0"/>
    <xf numFmtId="176" fontId="206" fillId="0" borderId="0"/>
    <xf numFmtId="176" fontId="183" fillId="0" borderId="0"/>
    <xf numFmtId="176" fontId="207" fillId="0" borderId="10" applyBorder="0"/>
    <xf numFmtId="0" fontId="203" fillId="59" borderId="0" applyNumberFormat="0" applyBorder="0" applyAlignment="0" applyProtection="0"/>
    <xf numFmtId="0" fontId="203" fillId="59" borderId="0" applyNumberFormat="0" applyBorder="0" applyAlignment="0" applyProtection="0"/>
    <xf numFmtId="0" fontId="203" fillId="59" borderId="0" applyNumberFormat="0" applyBorder="0" applyAlignment="0" applyProtection="0"/>
    <xf numFmtId="0" fontId="203" fillId="59" borderId="0" applyNumberFormat="0" applyBorder="0" applyAlignment="0" applyProtection="0"/>
    <xf numFmtId="0" fontId="203" fillId="59" borderId="0" applyNumberFormat="0" applyBorder="0" applyAlignment="0" applyProtection="0"/>
    <xf numFmtId="0" fontId="203" fillId="59" borderId="0" applyNumberFormat="0" applyBorder="0" applyAlignment="0" applyProtection="0"/>
    <xf numFmtId="0" fontId="203" fillId="59" borderId="0" applyNumberFormat="0" applyBorder="0" applyAlignment="0" applyProtection="0"/>
    <xf numFmtId="0" fontId="204" fillId="9" borderId="0" applyNumberFormat="0" applyBorder="0" applyAlignment="0" applyProtection="0"/>
    <xf numFmtId="176" fontId="203" fillId="45" borderId="0" applyNumberFormat="0" applyBorder="0" applyAlignment="0" applyProtection="0"/>
    <xf numFmtId="176" fontId="203" fillId="45" borderId="0" applyNumberFormat="0" applyBorder="0" applyAlignment="0" applyProtection="0"/>
    <xf numFmtId="0" fontId="203" fillId="45" borderId="0" applyNumberFormat="0" applyBorder="0" applyAlignment="0" applyProtection="0"/>
    <xf numFmtId="176" fontId="203" fillId="45" borderId="0" applyNumberFormat="0" applyBorder="0" applyAlignment="0" applyProtection="0"/>
    <xf numFmtId="176" fontId="203" fillId="45" borderId="0" applyNumberFormat="0" applyBorder="0" applyAlignment="0" applyProtection="0"/>
    <xf numFmtId="176" fontId="203" fillId="45" borderId="0" applyNumberFormat="0" applyBorder="0" applyAlignment="0" applyProtection="0"/>
    <xf numFmtId="0" fontId="161" fillId="9" borderId="0" applyNumberFormat="0" applyBorder="0" applyAlignment="0" applyProtection="0"/>
    <xf numFmtId="0" fontId="203" fillId="45" borderId="0" applyNumberFormat="0" applyBorder="0" applyAlignment="0" applyProtection="0"/>
    <xf numFmtId="176" fontId="203" fillId="45" borderId="0" applyNumberFormat="0" applyBorder="0" applyAlignment="0" applyProtection="0"/>
    <xf numFmtId="176" fontId="203" fillId="45" borderId="0" applyNumberFormat="0" applyBorder="0" applyAlignment="0" applyProtection="0"/>
    <xf numFmtId="0" fontId="203" fillId="45" borderId="0" applyNumberFormat="0" applyBorder="0" applyAlignment="0" applyProtection="0"/>
    <xf numFmtId="176" fontId="203" fillId="45" borderId="0" applyNumberFormat="0" applyBorder="0" applyAlignment="0" applyProtection="0"/>
    <xf numFmtId="176" fontId="203" fillId="45" borderId="0" applyNumberFormat="0" applyBorder="0" applyAlignment="0" applyProtection="0"/>
    <xf numFmtId="176" fontId="203" fillId="45" borderId="0" applyNumberFormat="0" applyBorder="0" applyAlignment="0" applyProtection="0"/>
    <xf numFmtId="0" fontId="161" fillId="9" borderId="0" applyNumberFormat="0" applyBorder="0" applyAlignment="0" applyProtection="0"/>
    <xf numFmtId="0" fontId="203" fillId="45" borderId="0" applyNumberFormat="0" applyBorder="0" applyAlignment="0" applyProtection="0"/>
    <xf numFmtId="176" fontId="203" fillId="45" borderId="0" applyNumberFormat="0" applyBorder="0" applyAlignment="0" applyProtection="0"/>
    <xf numFmtId="0" fontId="203" fillId="45" borderId="0" applyNumberFormat="0" applyBorder="0" applyAlignment="0" applyProtection="0"/>
    <xf numFmtId="0" fontId="161" fillId="9" borderId="0" applyNumberFormat="0" applyBorder="0" applyAlignment="0" applyProtection="0"/>
    <xf numFmtId="0" fontId="203" fillId="45" borderId="0" applyNumberFormat="0" applyBorder="0" applyAlignment="0" applyProtection="0"/>
    <xf numFmtId="0" fontId="203" fillId="59" borderId="0" applyNumberFormat="0" applyBorder="0" applyAlignment="0" applyProtection="0"/>
    <xf numFmtId="0" fontId="203" fillId="59" borderId="0" applyNumberFormat="0" applyBorder="0" applyAlignment="0" applyProtection="0"/>
    <xf numFmtId="0" fontId="203" fillId="59" borderId="0" applyNumberFormat="0" applyBorder="0" applyAlignment="0" applyProtection="0"/>
    <xf numFmtId="0" fontId="203" fillId="59" borderId="0" applyNumberFormat="0" applyBorder="0" applyAlignment="0" applyProtection="0"/>
    <xf numFmtId="0" fontId="203" fillId="59" borderId="0" applyNumberFormat="0" applyBorder="0" applyAlignment="0" applyProtection="0"/>
    <xf numFmtId="0" fontId="204" fillId="13" borderId="0" applyNumberFormat="0" applyBorder="0" applyAlignment="0" applyProtection="0"/>
    <xf numFmtId="176" fontId="203" fillId="60" borderId="0" applyNumberFormat="0" applyBorder="0" applyAlignment="0" applyProtection="0"/>
    <xf numFmtId="176" fontId="203" fillId="60" borderId="0" applyNumberFormat="0" applyBorder="0" applyAlignment="0" applyProtection="0"/>
    <xf numFmtId="0" fontId="203" fillId="60" borderId="0" applyNumberFormat="0" applyBorder="0" applyAlignment="0" applyProtection="0"/>
    <xf numFmtId="176" fontId="203" fillId="60" borderId="0" applyNumberFormat="0" applyBorder="0" applyAlignment="0" applyProtection="0"/>
    <xf numFmtId="176" fontId="203" fillId="60" borderId="0" applyNumberFormat="0" applyBorder="0" applyAlignment="0" applyProtection="0"/>
    <xf numFmtId="176" fontId="203" fillId="60" borderId="0" applyNumberFormat="0" applyBorder="0" applyAlignment="0" applyProtection="0"/>
    <xf numFmtId="0" fontId="161" fillId="13" borderId="0" applyNumberFormat="0" applyBorder="0" applyAlignment="0" applyProtection="0"/>
    <xf numFmtId="0" fontId="203" fillId="60" borderId="0" applyNumberFormat="0" applyBorder="0" applyAlignment="0" applyProtection="0"/>
    <xf numFmtId="176" fontId="203" fillId="60" borderId="0" applyNumberFormat="0" applyBorder="0" applyAlignment="0" applyProtection="0"/>
    <xf numFmtId="176" fontId="203" fillId="60" borderId="0" applyNumberFormat="0" applyBorder="0" applyAlignment="0" applyProtection="0"/>
    <xf numFmtId="0" fontId="203" fillId="60" borderId="0" applyNumberFormat="0" applyBorder="0" applyAlignment="0" applyProtection="0"/>
    <xf numFmtId="176" fontId="203" fillId="60" borderId="0" applyNumberFormat="0" applyBorder="0" applyAlignment="0" applyProtection="0"/>
    <xf numFmtId="176" fontId="203" fillId="60" borderId="0" applyNumberFormat="0" applyBorder="0" applyAlignment="0" applyProtection="0"/>
    <xf numFmtId="176" fontId="203" fillId="60" borderId="0" applyNumberFormat="0" applyBorder="0" applyAlignment="0" applyProtection="0"/>
    <xf numFmtId="0" fontId="161" fillId="13" borderId="0" applyNumberFormat="0" applyBorder="0" applyAlignment="0" applyProtection="0"/>
    <xf numFmtId="0" fontId="203" fillId="60" borderId="0" applyNumberFormat="0" applyBorder="0" applyAlignment="0" applyProtection="0"/>
    <xf numFmtId="176" fontId="203" fillId="60" borderId="0" applyNumberFormat="0" applyBorder="0" applyAlignment="0" applyProtection="0"/>
    <xf numFmtId="0" fontId="203" fillId="60" borderId="0" applyNumberFormat="0" applyBorder="0" applyAlignment="0" applyProtection="0"/>
    <xf numFmtId="0" fontId="161" fillId="13" borderId="0" applyNumberFormat="0" applyBorder="0" applyAlignment="0" applyProtection="0"/>
    <xf numFmtId="0" fontId="203" fillId="60" borderId="0" applyNumberFormat="0" applyBorder="0" applyAlignment="0" applyProtection="0"/>
    <xf numFmtId="0" fontId="204" fillId="13" borderId="0" applyNumberFormat="0" applyBorder="0" applyAlignment="0" applyProtection="0"/>
    <xf numFmtId="0" fontId="204" fillId="13" borderId="0" applyNumberFormat="0" applyBorder="0" applyAlignment="0" applyProtection="0"/>
    <xf numFmtId="0" fontId="204" fillId="13" borderId="0" applyNumberFormat="0" applyBorder="0" applyAlignment="0" applyProtection="0"/>
    <xf numFmtId="0" fontId="204" fillId="13" borderId="0" applyNumberFormat="0" applyBorder="0" applyAlignment="0" applyProtection="0"/>
    <xf numFmtId="0" fontId="204" fillId="13" borderId="0" applyNumberFormat="0" applyBorder="0" applyAlignment="0" applyProtection="0"/>
    <xf numFmtId="0" fontId="204" fillId="17" borderId="0" applyNumberFormat="0" applyBorder="0" applyAlignment="0" applyProtection="0"/>
    <xf numFmtId="176" fontId="203" fillId="61" borderId="0" applyNumberFormat="0" applyBorder="0" applyAlignment="0" applyProtection="0"/>
    <xf numFmtId="176" fontId="203" fillId="61" borderId="0" applyNumberFormat="0" applyBorder="0" applyAlignment="0" applyProtection="0"/>
    <xf numFmtId="0" fontId="203" fillId="61" borderId="0" applyNumberFormat="0" applyBorder="0" applyAlignment="0" applyProtection="0"/>
    <xf numFmtId="176" fontId="203" fillId="61" borderId="0" applyNumberFormat="0" applyBorder="0" applyAlignment="0" applyProtection="0"/>
    <xf numFmtId="176" fontId="203" fillId="61" borderId="0" applyNumberFormat="0" applyBorder="0" applyAlignment="0" applyProtection="0"/>
    <xf numFmtId="176" fontId="203" fillId="61" borderId="0" applyNumberFormat="0" applyBorder="0" applyAlignment="0" applyProtection="0"/>
    <xf numFmtId="0" fontId="161" fillId="17" borderId="0" applyNumberFormat="0" applyBorder="0" applyAlignment="0" applyProtection="0"/>
    <xf numFmtId="0" fontId="203" fillId="61" borderId="0" applyNumberFormat="0" applyBorder="0" applyAlignment="0" applyProtection="0"/>
    <xf numFmtId="176" fontId="203" fillId="61" borderId="0" applyNumberFormat="0" applyBorder="0" applyAlignment="0" applyProtection="0"/>
    <xf numFmtId="176" fontId="203" fillId="61" borderId="0" applyNumberFormat="0" applyBorder="0" applyAlignment="0" applyProtection="0"/>
    <xf numFmtId="0" fontId="203" fillId="61" borderId="0" applyNumberFormat="0" applyBorder="0" applyAlignment="0" applyProtection="0"/>
    <xf numFmtId="176" fontId="203" fillId="61" borderId="0" applyNumberFormat="0" applyBorder="0" applyAlignment="0" applyProtection="0"/>
    <xf numFmtId="176" fontId="203" fillId="61" borderId="0" applyNumberFormat="0" applyBorder="0" applyAlignment="0" applyProtection="0"/>
    <xf numFmtId="176" fontId="203" fillId="61" borderId="0" applyNumberFormat="0" applyBorder="0" applyAlignment="0" applyProtection="0"/>
    <xf numFmtId="0" fontId="161" fillId="17" borderId="0" applyNumberFormat="0" applyBorder="0" applyAlignment="0" applyProtection="0"/>
    <xf numFmtId="0" fontId="203" fillId="61" borderId="0" applyNumberFormat="0" applyBorder="0" applyAlignment="0" applyProtection="0"/>
    <xf numFmtId="176" fontId="203" fillId="61" borderId="0" applyNumberFormat="0" applyBorder="0" applyAlignment="0" applyProtection="0"/>
    <xf numFmtId="0" fontId="203" fillId="61" borderId="0" applyNumberFormat="0" applyBorder="0" applyAlignment="0" applyProtection="0"/>
    <xf numFmtId="0" fontId="161" fillId="17" borderId="0" applyNumberFormat="0" applyBorder="0" applyAlignment="0" applyProtection="0"/>
    <xf numFmtId="0" fontId="203" fillId="61" borderId="0" applyNumberFormat="0" applyBorder="0" applyAlignment="0" applyProtection="0"/>
    <xf numFmtId="0" fontId="204" fillId="17" borderId="0" applyNumberFormat="0" applyBorder="0" applyAlignment="0" applyProtection="0"/>
    <xf numFmtId="0" fontId="204" fillId="17" borderId="0" applyNumberFormat="0" applyBorder="0" applyAlignment="0" applyProtection="0"/>
    <xf numFmtId="0" fontId="204" fillId="17" borderId="0" applyNumberFormat="0" applyBorder="0" applyAlignment="0" applyProtection="0"/>
    <xf numFmtId="0" fontId="204" fillId="17" borderId="0" applyNumberFormat="0" applyBorder="0" applyAlignment="0" applyProtection="0"/>
    <xf numFmtId="0" fontId="204" fillId="17"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4" fillId="21"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0"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0" fontId="161" fillId="21" borderId="0" applyNumberFormat="0" applyBorder="0" applyAlignment="0" applyProtection="0"/>
    <xf numFmtId="0"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0"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176" fontId="203" fillId="56" borderId="0" applyNumberFormat="0" applyBorder="0" applyAlignment="0" applyProtection="0"/>
    <xf numFmtId="0" fontId="161" fillId="21" borderId="0" applyNumberFormat="0" applyBorder="0" applyAlignment="0" applyProtection="0"/>
    <xf numFmtId="0" fontId="203" fillId="56" borderId="0" applyNumberFormat="0" applyBorder="0" applyAlignment="0" applyProtection="0"/>
    <xf numFmtId="176" fontId="203" fillId="56" borderId="0" applyNumberFormat="0" applyBorder="0" applyAlignment="0" applyProtection="0"/>
    <xf numFmtId="0" fontId="203" fillId="56" borderId="0" applyNumberFormat="0" applyBorder="0" applyAlignment="0" applyProtection="0"/>
    <xf numFmtId="0" fontId="161" fillId="21" borderId="0" applyNumberFormat="0" applyBorder="0" applyAlignment="0" applyProtection="0"/>
    <xf numFmtId="0" fontId="203" fillId="56"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3" fillId="62" borderId="0" applyNumberFormat="0" applyBorder="0" applyAlignment="0" applyProtection="0"/>
    <xf numFmtId="0" fontId="204" fillId="25"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0"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0" fontId="161" fillId="25" borderId="0" applyNumberFormat="0" applyBorder="0" applyAlignment="0" applyProtection="0"/>
    <xf numFmtId="0"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0"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176" fontId="203" fillId="57" borderId="0" applyNumberFormat="0" applyBorder="0" applyAlignment="0" applyProtection="0"/>
    <xf numFmtId="0" fontId="161" fillId="25" borderId="0" applyNumberFormat="0" applyBorder="0" applyAlignment="0" applyProtection="0"/>
    <xf numFmtId="0" fontId="203" fillId="57" borderId="0" applyNumberFormat="0" applyBorder="0" applyAlignment="0" applyProtection="0"/>
    <xf numFmtId="176" fontId="203" fillId="57" borderId="0" applyNumberFormat="0" applyBorder="0" applyAlignment="0" applyProtection="0"/>
    <xf numFmtId="0" fontId="203" fillId="57" borderId="0" applyNumberFormat="0" applyBorder="0" applyAlignment="0" applyProtection="0"/>
    <xf numFmtId="0" fontId="161" fillId="25" borderId="0" applyNumberFormat="0" applyBorder="0" applyAlignment="0" applyProtection="0"/>
    <xf numFmtId="0" fontId="203" fillId="57" borderId="0" applyNumberFormat="0" applyBorder="0" applyAlignment="0" applyProtection="0"/>
    <xf numFmtId="0" fontId="204" fillId="25" borderId="0" applyNumberFormat="0" applyBorder="0" applyAlignment="0" applyProtection="0"/>
    <xf numFmtId="0" fontId="204" fillId="25" borderId="0" applyNumberFormat="0" applyBorder="0" applyAlignment="0" applyProtection="0"/>
    <xf numFmtId="0" fontId="204" fillId="25" borderId="0" applyNumberFormat="0" applyBorder="0" applyAlignment="0" applyProtection="0"/>
    <xf numFmtId="0" fontId="204" fillId="25" borderId="0" applyNumberFormat="0" applyBorder="0" applyAlignment="0" applyProtection="0"/>
    <xf numFmtId="0" fontId="204" fillId="25" borderId="0" applyNumberFormat="0" applyBorder="0" applyAlignment="0" applyProtection="0"/>
    <xf numFmtId="0" fontId="204" fillId="29" borderId="0" applyNumberFormat="0" applyBorder="0" applyAlignment="0" applyProtection="0"/>
    <xf numFmtId="176" fontId="203" fillId="63" borderId="0" applyNumberFormat="0" applyBorder="0" applyAlignment="0" applyProtection="0"/>
    <xf numFmtId="176" fontId="203" fillId="63" borderId="0" applyNumberFormat="0" applyBorder="0" applyAlignment="0" applyProtection="0"/>
    <xf numFmtId="0" fontId="203" fillId="63" borderId="0" applyNumberFormat="0" applyBorder="0" applyAlignment="0" applyProtection="0"/>
    <xf numFmtId="176" fontId="203" fillId="63" borderId="0" applyNumberFormat="0" applyBorder="0" applyAlignment="0" applyProtection="0"/>
    <xf numFmtId="176" fontId="203" fillId="63" borderId="0" applyNumberFormat="0" applyBorder="0" applyAlignment="0" applyProtection="0"/>
    <xf numFmtId="176" fontId="203" fillId="63" borderId="0" applyNumberFormat="0" applyBorder="0" applyAlignment="0" applyProtection="0"/>
    <xf numFmtId="0" fontId="161" fillId="29" borderId="0" applyNumberFormat="0" applyBorder="0" applyAlignment="0" applyProtection="0"/>
    <xf numFmtId="0" fontId="203" fillId="63" borderId="0" applyNumberFormat="0" applyBorder="0" applyAlignment="0" applyProtection="0"/>
    <xf numFmtId="176" fontId="203" fillId="63" borderId="0" applyNumberFormat="0" applyBorder="0" applyAlignment="0" applyProtection="0"/>
    <xf numFmtId="176" fontId="203" fillId="63" borderId="0" applyNumberFormat="0" applyBorder="0" applyAlignment="0" applyProtection="0"/>
    <xf numFmtId="0" fontId="203" fillId="63" borderId="0" applyNumberFormat="0" applyBorder="0" applyAlignment="0" applyProtection="0"/>
    <xf numFmtId="176" fontId="203" fillId="63" borderId="0" applyNumberFormat="0" applyBorder="0" applyAlignment="0" applyProtection="0"/>
    <xf numFmtId="176" fontId="203" fillId="63" borderId="0" applyNumberFormat="0" applyBorder="0" applyAlignment="0" applyProtection="0"/>
    <xf numFmtId="176" fontId="203" fillId="63" borderId="0" applyNumberFormat="0" applyBorder="0" applyAlignment="0" applyProtection="0"/>
    <xf numFmtId="0" fontId="161" fillId="29" borderId="0" applyNumberFormat="0" applyBorder="0" applyAlignment="0" applyProtection="0"/>
    <xf numFmtId="0" fontId="203" fillId="63" borderId="0" applyNumberFormat="0" applyBorder="0" applyAlignment="0" applyProtection="0"/>
    <xf numFmtId="176" fontId="203" fillId="63" borderId="0" applyNumberFormat="0" applyBorder="0" applyAlignment="0" applyProtection="0"/>
    <xf numFmtId="0" fontId="203" fillId="63" borderId="0" applyNumberFormat="0" applyBorder="0" applyAlignment="0" applyProtection="0"/>
    <xf numFmtId="0" fontId="161" fillId="29" borderId="0" applyNumberFormat="0" applyBorder="0" applyAlignment="0" applyProtection="0"/>
    <xf numFmtId="0" fontId="203" fillId="63" borderId="0" applyNumberFormat="0" applyBorder="0" applyAlignment="0" applyProtection="0"/>
    <xf numFmtId="0" fontId="204" fillId="29" borderId="0" applyNumberFormat="0" applyBorder="0" applyAlignment="0" applyProtection="0"/>
    <xf numFmtId="0" fontId="204" fillId="29" borderId="0" applyNumberFormat="0" applyBorder="0" applyAlignment="0" applyProtection="0"/>
    <xf numFmtId="0" fontId="204" fillId="29" borderId="0" applyNumberFormat="0" applyBorder="0" applyAlignment="0" applyProtection="0"/>
    <xf numFmtId="0" fontId="204" fillId="29" borderId="0" applyNumberFormat="0" applyBorder="0" applyAlignment="0" applyProtection="0"/>
    <xf numFmtId="0" fontId="204" fillId="29" borderId="0" applyNumberFormat="0" applyBorder="0" applyAlignment="0" applyProtection="0"/>
    <xf numFmtId="176" fontId="180" fillId="64" borderId="20">
      <alignment horizontal="center" vertical="center"/>
    </xf>
    <xf numFmtId="210" fontId="208" fillId="35" borderId="21" applyFont="0" applyFill="0" applyBorder="0" applyProtection="0">
      <alignment vertical="center"/>
    </xf>
    <xf numFmtId="0" fontId="169" fillId="0" borderId="0" applyNumberFormat="0" applyFill="0" applyBorder="0" applyAlignment="0" applyProtection="0"/>
    <xf numFmtId="173" fontId="209" fillId="0" borderId="0"/>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176" fontId="210" fillId="0" borderId="0">
      <alignment horizontal="center" wrapText="1"/>
      <protection locked="0"/>
    </xf>
    <xf numFmtId="3" fontId="211" fillId="0" borderId="0" applyNumberFormat="0" applyFill="0" applyBorder="0" applyAlignment="0" applyProtection="0"/>
    <xf numFmtId="3" fontId="212" fillId="0" borderId="0" applyNumberFormat="0" applyFill="0" applyBorder="0" applyAlignment="0" applyProtection="0"/>
    <xf numFmtId="176" fontId="213" fillId="0" borderId="0" applyNumberForma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192" fillId="0" borderId="14" applyNumberFormat="0" applyFill="0" applyAlignment="0" applyProtection="0"/>
    <xf numFmtId="176" fontId="214" fillId="0" borderId="10" applyFont="0">
      <alignment horizontal="centerContinuous"/>
    </xf>
    <xf numFmtId="176" fontId="215" fillId="0" borderId="0"/>
    <xf numFmtId="9" fontId="181" fillId="0" borderId="0"/>
    <xf numFmtId="176" fontId="181" fillId="0" borderId="0"/>
    <xf numFmtId="176" fontId="181" fillId="0" borderId="0"/>
    <xf numFmtId="176" fontId="215" fillId="0" borderId="0"/>
    <xf numFmtId="176" fontId="215" fillId="0" borderId="0"/>
    <xf numFmtId="176" fontId="181" fillId="0" borderId="0"/>
    <xf numFmtId="176" fontId="181" fillId="0" borderId="0"/>
    <xf numFmtId="176" fontId="169" fillId="0" borderId="0"/>
    <xf numFmtId="176" fontId="169" fillId="0" borderId="0"/>
    <xf numFmtId="176" fontId="169" fillId="0" borderId="0"/>
    <xf numFmtId="176" fontId="182" fillId="0" borderId="0"/>
    <xf numFmtId="0" fontId="216" fillId="3" borderId="0" applyNumberFormat="0" applyBorder="0" applyAlignment="0" applyProtection="0"/>
    <xf numFmtId="176"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8" fillId="40" borderId="0" applyNumberFormat="0" applyBorder="0" applyAlignment="0" applyProtection="0"/>
    <xf numFmtId="0" fontId="219" fillId="3" borderId="0" applyNumberFormat="0" applyBorder="0" applyAlignment="0" applyProtection="0"/>
    <xf numFmtId="0" fontId="219" fillId="3" borderId="0" applyNumberFormat="0" applyBorder="0" applyAlignment="0" applyProtection="0"/>
    <xf numFmtId="0" fontId="219" fillId="3" borderId="0" applyNumberFormat="0" applyBorder="0" applyAlignment="0" applyProtection="0"/>
    <xf numFmtId="176" fontId="217" fillId="40" borderId="0" applyNumberFormat="0" applyBorder="0" applyAlignment="0" applyProtection="0"/>
    <xf numFmtId="0"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0"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0"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0"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0" fontId="217" fillId="40" borderId="0" applyNumberFormat="0" applyBorder="0" applyAlignment="0" applyProtection="0"/>
    <xf numFmtId="0" fontId="218" fillId="40" borderId="0" applyNumberFormat="0" applyBorder="0" applyAlignment="0" applyProtection="0"/>
    <xf numFmtId="176" fontId="217" fillId="40" borderId="0" applyNumberFormat="0" applyBorder="0" applyAlignment="0" applyProtection="0"/>
    <xf numFmtId="176" fontId="217" fillId="40"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176" fontId="217" fillId="40" borderId="0" applyNumberFormat="0" applyBorder="0" applyAlignment="0" applyProtection="0"/>
    <xf numFmtId="176"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176" fontId="217" fillId="40" borderId="0" applyNumberFormat="0" applyBorder="0" applyAlignment="0" applyProtection="0"/>
    <xf numFmtId="0" fontId="217" fillId="40" borderId="0" applyNumberFormat="0" applyBorder="0" applyAlignment="0" applyProtection="0"/>
    <xf numFmtId="0" fontId="151" fillId="3" borderId="0" applyNumberFormat="0" applyBorder="0" applyAlignment="0" applyProtection="0"/>
    <xf numFmtId="0" fontId="217" fillId="40"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211" fontId="210" fillId="0" borderId="22" applyNumberFormat="0" applyFont="0" applyFill="0" applyBorder="0" applyAlignment="0"/>
    <xf numFmtId="212" fontId="220" fillId="65" borderId="21" applyNumberFormat="0" applyBorder="0" applyAlignment="0">
      <alignment horizontal="centerContinuous" vertical="center"/>
      <protection hidden="1"/>
    </xf>
    <xf numFmtId="1" fontId="221" fillId="66" borderId="15" applyNumberFormat="0" applyBorder="0" applyAlignment="0">
      <alignment horizontal="center" vertical="top" wrapText="1"/>
      <protection hidden="1"/>
    </xf>
    <xf numFmtId="176" fontId="222" fillId="0" borderId="0" applyNumberFormat="0" applyFill="0" applyBorder="0" applyAlignment="0" applyProtection="0">
      <alignment vertical="top"/>
      <protection locked="0"/>
    </xf>
    <xf numFmtId="38" fontId="223" fillId="0" borderId="0" applyNumberFormat="0" applyFill="0" applyBorder="0" applyAlignment="0" applyProtection="0"/>
    <xf numFmtId="176" fontId="224" fillId="0" borderId="0" applyNumberFormat="0" applyFill="0" applyBorder="0" applyAlignment="0" applyProtection="0"/>
    <xf numFmtId="176" fontId="224" fillId="0" borderId="0" applyNumberFormat="0" applyFill="0" applyBorder="0" applyAlignment="0" applyProtection="0"/>
    <xf numFmtId="176" fontId="182" fillId="0" borderId="0"/>
    <xf numFmtId="213" fontId="225" fillId="0" borderId="0" applyFont="0" applyAlignment="0" applyProtection="0"/>
    <xf numFmtId="176" fontId="226" fillId="67" borderId="0" applyBorder="0">
      <alignment horizontal="left" vertical="center" indent="1"/>
    </xf>
    <xf numFmtId="214" fontId="164" fillId="0" borderId="0" applyNumberFormat="0" applyFill="0" applyBorder="0" applyAlignment="0"/>
    <xf numFmtId="176" fontId="227" fillId="0" borderId="0" applyNumberFormat="0" applyFill="0" applyBorder="0" applyAlignment="0" applyProtection="0"/>
    <xf numFmtId="9" fontId="228" fillId="0" borderId="21" applyNumberFormat="0" applyFill="0" applyBorder="0" applyAlignment="0" applyProtection="0">
      <alignment horizontal="right"/>
    </xf>
    <xf numFmtId="176" fontId="214" fillId="0" borderId="10" applyNumberFormat="0" applyFill="0" applyAlignment="0" applyProtection="0"/>
    <xf numFmtId="176" fontId="214" fillId="0" borderId="10" applyNumberFormat="0" applyFill="0" applyAlignment="0" applyProtection="0"/>
    <xf numFmtId="176" fontId="214" fillId="0" borderId="10" applyNumberFormat="0" applyFill="0" applyAlignment="0" applyProtection="0"/>
    <xf numFmtId="176" fontId="229" fillId="0" borderId="0"/>
    <xf numFmtId="176" fontId="223" fillId="0" borderId="10" applyNumberFormat="0" applyFont="0" applyFill="0" applyAlignment="0" applyProtection="0"/>
    <xf numFmtId="176" fontId="215" fillId="0" borderId="11"/>
    <xf numFmtId="215" fontId="230" fillId="0" borderId="0"/>
    <xf numFmtId="216" fontId="169" fillId="0" borderId="0" applyFont="0" applyFill="0" applyBorder="0" applyAlignment="0" applyProtection="0"/>
    <xf numFmtId="176" fontId="169" fillId="68" borderId="23" applyFont="0" applyFill="0" applyBorder="0" applyAlignment="0" applyProtection="0"/>
    <xf numFmtId="176" fontId="182" fillId="0" borderId="10">
      <alignment horizontal="centerContinuous"/>
    </xf>
    <xf numFmtId="176" fontId="182" fillId="0" borderId="10">
      <alignment horizontal="centerContinuous"/>
    </xf>
    <xf numFmtId="176" fontId="182" fillId="0" borderId="10">
      <alignment horizontal="centerContinuous"/>
    </xf>
    <xf numFmtId="176" fontId="169" fillId="0" borderId="24" applyBorder="0">
      <alignment horizontal="centerContinuous"/>
    </xf>
    <xf numFmtId="176" fontId="169" fillId="0" borderId="24" applyBorder="0">
      <alignment horizontal="centerContinuous"/>
    </xf>
    <xf numFmtId="176" fontId="169" fillId="0" borderId="24" applyBorder="0">
      <alignment horizontal="centerContinuous"/>
    </xf>
    <xf numFmtId="0" fontId="231" fillId="42" borderId="0" applyNumberFormat="0" applyBorder="0" applyAlignment="0" applyProtection="0"/>
    <xf numFmtId="0" fontId="232" fillId="42" borderId="0" applyNumberFormat="0" applyBorder="0" applyAlignment="0" applyProtection="0"/>
    <xf numFmtId="176" fontId="182" fillId="0" borderId="0" applyFont="0" applyFill="0" applyBorder="0" applyAlignment="0" applyProtection="0"/>
    <xf numFmtId="176" fontId="233" fillId="0" borderId="0" applyNumberFormat="0" applyFill="0" applyBorder="0" applyAlignment="0" applyProtection="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181"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15" fillId="0" borderId="0">
      <alignment horizontal="right"/>
    </xf>
    <xf numFmtId="176" fontId="215" fillId="0" borderId="0">
      <alignment horizontal="right"/>
    </xf>
    <xf numFmtId="176" fontId="215" fillId="0" borderId="0">
      <alignment horizontal="right"/>
    </xf>
    <xf numFmtId="176" fontId="215" fillId="0" borderId="0">
      <alignment horizontal="right"/>
    </xf>
    <xf numFmtId="176" fontId="215" fillId="0" borderId="0">
      <alignment horizontal="right"/>
    </xf>
    <xf numFmtId="176" fontId="215" fillId="0" borderId="0">
      <alignment horizontal="right"/>
    </xf>
    <xf numFmtId="176" fontId="215" fillId="0" borderId="0">
      <alignment horizontal="right"/>
    </xf>
    <xf numFmtId="176" fontId="215" fillId="0" borderId="0">
      <alignment horizontal="right"/>
    </xf>
    <xf numFmtId="176" fontId="215" fillId="0" borderId="0">
      <alignment horizontal="right"/>
    </xf>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176" fontId="234" fillId="0" borderId="0"/>
    <xf numFmtId="37" fontId="182" fillId="0" borderId="0">
      <alignment horizontal="center"/>
    </xf>
    <xf numFmtId="37" fontId="182" fillId="0" borderId="0">
      <alignment horizontal="center"/>
    </xf>
    <xf numFmtId="176" fontId="235" fillId="0" borderId="0"/>
    <xf numFmtId="176" fontId="182" fillId="0" borderId="0"/>
    <xf numFmtId="176" fontId="182" fillId="0" borderId="0"/>
    <xf numFmtId="176" fontId="214" fillId="0" borderId="0"/>
    <xf numFmtId="217" fontId="183" fillId="0" borderId="0"/>
    <xf numFmtId="218" fontId="183" fillId="0" borderId="0"/>
    <xf numFmtId="219" fontId="183" fillId="0" borderId="0"/>
    <xf numFmtId="217" fontId="183" fillId="0" borderId="11"/>
    <xf numFmtId="218" fontId="183" fillId="0" borderId="11"/>
    <xf numFmtId="219" fontId="183" fillId="0" borderId="11"/>
    <xf numFmtId="220" fontId="183" fillId="0" borderId="0"/>
    <xf numFmtId="176" fontId="169" fillId="0" borderId="0" applyFill="0" applyBorder="0" applyAlignment="0"/>
    <xf numFmtId="176" fontId="169" fillId="0" borderId="0" applyFill="0" applyBorder="0" applyAlignment="0"/>
    <xf numFmtId="176" fontId="169" fillId="0" borderId="0" applyFill="0" applyBorder="0" applyAlignment="0"/>
    <xf numFmtId="176" fontId="169" fillId="0" borderId="0" applyFill="0" applyBorder="0" applyAlignment="0"/>
    <xf numFmtId="176" fontId="169" fillId="0" borderId="0" applyFill="0" applyBorder="0" applyAlignment="0"/>
    <xf numFmtId="176" fontId="169" fillId="0" borderId="0" applyFill="0" applyBorder="0" applyAlignment="0"/>
    <xf numFmtId="176" fontId="169" fillId="0" borderId="0" applyFill="0" applyBorder="0" applyAlignment="0"/>
    <xf numFmtId="221" fontId="236" fillId="0" borderId="0" applyFill="0" applyBorder="0" applyAlignment="0"/>
    <xf numFmtId="176" fontId="169" fillId="0" borderId="0" applyFill="0" applyBorder="0" applyAlignment="0"/>
    <xf numFmtId="222" fontId="169" fillId="0" borderId="0" applyFill="0" applyBorder="0" applyAlignment="0"/>
    <xf numFmtId="223" fontId="236" fillId="0" borderId="0" applyFill="0" applyBorder="0" applyAlignment="0"/>
    <xf numFmtId="224" fontId="183" fillId="0" borderId="0"/>
    <xf numFmtId="225" fontId="183" fillId="0" borderId="0"/>
    <xf numFmtId="220" fontId="183" fillId="0" borderId="11"/>
    <xf numFmtId="224" fontId="183" fillId="0" borderId="11"/>
    <xf numFmtId="225" fontId="183" fillId="0" borderId="11"/>
    <xf numFmtId="226" fontId="183" fillId="0" borderId="11"/>
    <xf numFmtId="226" fontId="183" fillId="0" borderId="0"/>
    <xf numFmtId="227" fontId="183" fillId="0" borderId="0">
      <alignment horizontal="right"/>
      <protection locked="0"/>
    </xf>
    <xf numFmtId="228" fontId="183" fillId="0" borderId="0">
      <alignment horizontal="right"/>
      <protection locked="0"/>
    </xf>
    <xf numFmtId="229" fontId="183" fillId="0" borderId="0"/>
    <xf numFmtId="230" fontId="169" fillId="0" borderId="0" applyFill="0" applyBorder="0" applyAlignment="0"/>
    <xf numFmtId="231" fontId="236" fillId="0" borderId="0" applyFill="0" applyBorder="0" applyAlignment="0"/>
    <xf numFmtId="222" fontId="169" fillId="0" borderId="0" applyFill="0" applyBorder="0" applyAlignment="0"/>
    <xf numFmtId="232" fontId="236" fillId="0" borderId="0" applyFill="0" applyBorder="0" applyAlignment="0"/>
    <xf numFmtId="222" fontId="169" fillId="0" borderId="0" applyFill="0" applyBorder="0" applyAlignment="0"/>
    <xf numFmtId="233" fontId="236" fillId="0" borderId="0" applyFill="0" applyBorder="0" applyAlignment="0"/>
    <xf numFmtId="234" fontId="183" fillId="0" borderId="0"/>
    <xf numFmtId="235" fontId="183" fillId="0" borderId="0"/>
    <xf numFmtId="229" fontId="183" fillId="0" borderId="11"/>
    <xf numFmtId="234" fontId="183" fillId="0" borderId="11"/>
    <xf numFmtId="235" fontId="183" fillId="0" borderId="11"/>
    <xf numFmtId="222" fontId="169" fillId="0" borderId="0" applyFill="0" applyBorder="0" applyAlignment="0"/>
    <xf numFmtId="221" fontId="236" fillId="0" borderId="0" applyFill="0" applyBorder="0" applyAlignment="0"/>
    <xf numFmtId="222" fontId="169" fillId="0" borderId="0" applyFill="0" applyBorder="0" applyAlignment="0"/>
    <xf numFmtId="236" fontId="236" fillId="0" borderId="0" applyFill="0" applyBorder="0" applyAlignment="0"/>
    <xf numFmtId="222" fontId="169" fillId="0" borderId="0" applyFill="0" applyBorder="0" applyAlignment="0"/>
    <xf numFmtId="223" fontId="236" fillId="0" borderId="0" applyFill="0" applyBorder="0" applyAlignment="0"/>
    <xf numFmtId="0" fontId="237" fillId="47" borderId="25" applyNumberFormat="0" applyAlignment="0" applyProtection="0"/>
    <xf numFmtId="0" fontId="237" fillId="47" borderId="25" applyNumberFormat="0" applyAlignment="0" applyProtection="0"/>
    <xf numFmtId="0" fontId="237" fillId="47" borderId="25" applyNumberFormat="0" applyAlignment="0" applyProtection="0"/>
    <xf numFmtId="0" fontId="237" fillId="47" borderId="25" applyNumberFormat="0" applyAlignment="0" applyProtection="0"/>
    <xf numFmtId="0" fontId="237" fillId="47" borderId="25" applyNumberFormat="0" applyAlignment="0" applyProtection="0"/>
    <xf numFmtId="0" fontId="237" fillId="47" borderId="25" applyNumberFormat="0" applyAlignment="0" applyProtection="0"/>
    <xf numFmtId="0" fontId="237" fillId="47" borderId="25" applyNumberFormat="0" applyAlignment="0" applyProtection="0"/>
    <xf numFmtId="0" fontId="238" fillId="6" borderId="4" applyNumberFormat="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0" fontId="237" fillId="54" borderId="25" applyNumberFormat="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0" fontId="155" fillId="6" borderId="4" applyNumberFormat="0" applyAlignment="0" applyProtection="0"/>
    <xf numFmtId="0" fontId="237" fillId="54" borderId="25" applyNumberFormat="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0" fontId="237" fillId="54" borderId="25" applyNumberFormat="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176" fontId="180" fillId="0" borderId="0" applyNumberFormat="0" applyFill="0" applyBorder="0" applyAlignment="0" applyProtection="0"/>
    <xf numFmtId="0" fontId="155" fillId="6" borderId="4" applyNumberFormat="0" applyAlignment="0" applyProtection="0"/>
    <xf numFmtId="0" fontId="237" fillId="54" borderId="25" applyNumberFormat="0" applyAlignment="0" applyProtection="0"/>
    <xf numFmtId="176" fontId="237" fillId="54" borderId="25" applyNumberFormat="0" applyAlignment="0" applyProtection="0"/>
    <xf numFmtId="176" fontId="237" fillId="54" borderId="25" applyNumberFormat="0" applyAlignment="0" applyProtection="0"/>
    <xf numFmtId="0" fontId="237" fillId="54" borderId="25" applyNumberFormat="0" applyAlignment="0" applyProtection="0"/>
    <xf numFmtId="176" fontId="237" fillId="54" borderId="25" applyNumberFormat="0" applyAlignment="0" applyProtection="0"/>
    <xf numFmtId="176" fontId="237" fillId="54" borderId="25" applyNumberFormat="0" applyAlignment="0" applyProtection="0"/>
    <xf numFmtId="176" fontId="237" fillId="54" borderId="25" applyNumberFormat="0" applyAlignment="0" applyProtection="0"/>
    <xf numFmtId="0" fontId="155" fillId="6" borderId="4" applyNumberFormat="0" applyAlignment="0" applyProtection="0"/>
    <xf numFmtId="0" fontId="237" fillId="54" borderId="25" applyNumberFormat="0" applyAlignment="0" applyProtection="0"/>
    <xf numFmtId="176" fontId="237" fillId="54" borderId="25" applyNumberFormat="0" applyAlignment="0" applyProtection="0"/>
    <xf numFmtId="176" fontId="237" fillId="54" borderId="25" applyNumberFormat="0" applyAlignment="0" applyProtection="0"/>
    <xf numFmtId="176" fontId="237" fillId="54" borderId="25" applyNumberFormat="0" applyAlignment="0" applyProtection="0"/>
    <xf numFmtId="176" fontId="237" fillId="54" borderId="25" applyNumberFormat="0" applyAlignment="0" applyProtection="0"/>
    <xf numFmtId="176" fontId="237" fillId="54" borderId="25" applyNumberFormat="0" applyAlignment="0" applyProtection="0"/>
    <xf numFmtId="0" fontId="237" fillId="47" borderId="25" applyNumberFormat="0" applyAlignment="0" applyProtection="0"/>
    <xf numFmtId="0" fontId="237" fillId="47" borderId="25" applyNumberFormat="0" applyAlignment="0" applyProtection="0"/>
    <xf numFmtId="0" fontId="237" fillId="47" borderId="25" applyNumberFormat="0" applyAlignment="0" applyProtection="0"/>
    <xf numFmtId="0" fontId="237" fillId="47" borderId="25" applyNumberFormat="0" applyAlignment="0" applyProtection="0"/>
    <xf numFmtId="0" fontId="237" fillId="47" borderId="25" applyNumberFormat="0" applyAlignment="0" applyProtection="0"/>
    <xf numFmtId="3" fontId="193" fillId="0" borderId="15" applyBorder="0">
      <alignment vertical="center"/>
    </xf>
    <xf numFmtId="0" fontId="237" fillId="47" borderId="25" applyNumberFormat="0" applyAlignment="0" applyProtection="0"/>
    <xf numFmtId="0" fontId="239" fillId="54" borderId="25" applyNumberFormat="0" applyAlignment="0" applyProtection="0"/>
    <xf numFmtId="211" fontId="210" fillId="0" borderId="22" applyFill="0"/>
    <xf numFmtId="211" fontId="210" fillId="0" borderId="22" applyFill="0"/>
    <xf numFmtId="0" fontId="240" fillId="69" borderId="26" applyNumberFormat="0" applyAlignment="0" applyProtection="0"/>
    <xf numFmtId="0" fontId="241" fillId="69" borderId="26" applyNumberFormat="0" applyAlignment="0" applyProtection="0"/>
    <xf numFmtId="0" fontId="242" fillId="0" borderId="27" applyNumberFormat="0" applyFill="0" applyAlignment="0" applyProtection="0"/>
    <xf numFmtId="0" fontId="243" fillId="0" borderId="27" applyNumberFormat="0" applyFill="0" applyAlignment="0" applyProtection="0"/>
    <xf numFmtId="1" fontId="244" fillId="0" borderId="0"/>
    <xf numFmtId="0" fontId="240" fillId="69" borderId="28" applyNumberFormat="0" applyAlignment="0" applyProtection="0"/>
    <xf numFmtId="0" fontId="240" fillId="69" borderId="28" applyNumberFormat="0" applyAlignment="0" applyProtection="0"/>
    <xf numFmtId="0" fontId="240" fillId="69" borderId="28" applyNumberFormat="0" applyAlignment="0" applyProtection="0"/>
    <xf numFmtId="0" fontId="240" fillId="69" borderId="28" applyNumberFormat="0" applyAlignment="0" applyProtection="0"/>
    <xf numFmtId="0" fontId="240" fillId="69" borderId="28" applyNumberFormat="0" applyAlignment="0" applyProtection="0"/>
    <xf numFmtId="0" fontId="240" fillId="69" borderId="28" applyNumberFormat="0" applyAlignment="0" applyProtection="0"/>
    <xf numFmtId="0" fontId="240" fillId="69" borderId="28" applyNumberFormat="0" applyAlignment="0" applyProtection="0"/>
    <xf numFmtId="0" fontId="245" fillId="7" borderId="7" applyNumberFormat="0" applyAlignment="0" applyProtection="0"/>
    <xf numFmtId="176" fontId="240" fillId="69" borderId="26" applyNumberFormat="0" applyAlignment="0" applyProtection="0"/>
    <xf numFmtId="176" fontId="240" fillId="69" borderId="26" applyNumberFormat="0" applyAlignment="0" applyProtection="0"/>
    <xf numFmtId="0" fontId="240" fillId="69" borderId="26" applyNumberFormat="0" applyAlignment="0" applyProtection="0"/>
    <xf numFmtId="176" fontId="240" fillId="69" borderId="26" applyNumberFormat="0" applyAlignment="0" applyProtection="0"/>
    <xf numFmtId="176" fontId="240" fillId="69" borderId="26" applyNumberFormat="0" applyAlignment="0" applyProtection="0"/>
    <xf numFmtId="176" fontId="240" fillId="69" borderId="26" applyNumberFormat="0" applyAlignment="0" applyProtection="0"/>
    <xf numFmtId="0" fontId="157" fillId="7" borderId="7" applyNumberFormat="0" applyAlignment="0" applyProtection="0"/>
    <xf numFmtId="0" fontId="240" fillId="69" borderId="26" applyNumberFormat="0" applyAlignment="0" applyProtection="0"/>
    <xf numFmtId="176" fontId="240" fillId="69" borderId="26" applyNumberFormat="0" applyAlignment="0" applyProtection="0"/>
    <xf numFmtId="176" fontId="240" fillId="69" borderId="26" applyNumberFormat="0" applyAlignment="0" applyProtection="0"/>
    <xf numFmtId="0" fontId="240" fillId="69" borderId="26" applyNumberFormat="0" applyAlignment="0" applyProtection="0"/>
    <xf numFmtId="176" fontId="240" fillId="69" borderId="26" applyNumberFormat="0" applyAlignment="0" applyProtection="0"/>
    <xf numFmtId="176" fontId="240" fillId="69" borderId="26" applyNumberFormat="0" applyAlignment="0" applyProtection="0"/>
    <xf numFmtId="176" fontId="240" fillId="69" borderId="26" applyNumberFormat="0" applyAlignment="0" applyProtection="0"/>
    <xf numFmtId="0" fontId="157" fillId="7" borderId="7" applyNumberFormat="0" applyAlignment="0" applyProtection="0"/>
    <xf numFmtId="0" fontId="240" fillId="69" borderId="26" applyNumberFormat="0" applyAlignment="0" applyProtection="0"/>
    <xf numFmtId="176" fontId="240" fillId="69" borderId="26" applyNumberFormat="0" applyAlignment="0" applyProtection="0"/>
    <xf numFmtId="0" fontId="240" fillId="69" borderId="26" applyNumberFormat="0" applyAlignment="0" applyProtection="0"/>
    <xf numFmtId="0" fontId="157" fillId="7" borderId="7" applyNumberFormat="0" applyAlignment="0" applyProtection="0"/>
    <xf numFmtId="0" fontId="240" fillId="69" borderId="26" applyNumberFormat="0" applyAlignment="0" applyProtection="0"/>
    <xf numFmtId="0" fontId="240" fillId="69" borderId="28" applyNumberFormat="0" applyAlignment="0" applyProtection="0"/>
    <xf numFmtId="0" fontId="240" fillId="69" borderId="28" applyNumberFormat="0" applyAlignment="0" applyProtection="0"/>
    <xf numFmtId="0" fontId="240" fillId="69" borderId="28" applyNumberFormat="0" applyAlignment="0" applyProtection="0"/>
    <xf numFmtId="0" fontId="240" fillId="69" borderId="28" applyNumberFormat="0" applyAlignment="0" applyProtection="0"/>
    <xf numFmtId="0" fontId="240" fillId="69" borderId="28" applyNumberFormat="0" applyAlignment="0" applyProtection="0"/>
    <xf numFmtId="237" fontId="246" fillId="0" borderId="0" applyNumberFormat="0" applyAlignment="0">
      <alignment vertical="center"/>
    </xf>
    <xf numFmtId="176" fontId="182" fillId="0" borderId="0"/>
    <xf numFmtId="176" fontId="182" fillId="0" borderId="0"/>
    <xf numFmtId="176" fontId="235" fillId="0" borderId="0" applyNumberFormat="0" applyFill="0" applyBorder="0" applyAlignment="0" applyProtection="0"/>
    <xf numFmtId="176" fontId="247" fillId="0" borderId="0" applyNumberFormat="0" applyFill="0" applyBorder="0" applyAlignment="0" applyProtection="0"/>
    <xf numFmtId="176" fontId="235" fillId="0" borderId="0" applyNumberFormat="0" applyFill="0" applyBorder="0" applyAlignment="0" applyProtection="0"/>
    <xf numFmtId="176" fontId="248" fillId="70" borderId="29" applyFont="0" applyFill="0" applyBorder="0"/>
    <xf numFmtId="176" fontId="235" fillId="0" borderId="30"/>
    <xf numFmtId="176" fontId="249" fillId="0" borderId="10" applyNumberFormat="0" applyFill="0" applyBorder="0" applyAlignment="0" applyProtection="0">
      <alignment horizontal="center"/>
    </xf>
    <xf numFmtId="38" fontId="250" fillId="0" borderId="0" applyNumberFormat="0" applyFill="0" applyBorder="0" applyAlignment="0" applyProtection="0">
      <protection locked="0"/>
    </xf>
    <xf numFmtId="38" fontId="251" fillId="0" borderId="0" applyNumberFormat="0" applyFill="0" applyBorder="0" applyAlignment="0" applyProtection="0">
      <protection locked="0"/>
    </xf>
    <xf numFmtId="38" fontId="192" fillId="0" borderId="0" applyNumberFormat="0" applyFill="0" applyBorder="0" applyAlignment="0" applyProtection="0">
      <protection locked="0"/>
    </xf>
    <xf numFmtId="176" fontId="191" fillId="37" borderId="24" applyNumberFormat="0" applyProtection="0">
      <alignment horizontal="center" vertical="center" wrapText="1"/>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0" applyNumberFormat="0" applyBorder="0" applyProtection="0">
      <alignment horizontal="centerContinuous" vertical="center"/>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191" fillId="37" borderId="24" applyNumberFormat="0" applyProtection="0">
      <alignment horizontal="center" vertical="center" wrapText="1"/>
    </xf>
    <xf numFmtId="176" fontId="252" fillId="71" borderId="0" applyNumberFormat="0">
      <alignment horizontal="center" vertical="top" wrapText="1"/>
    </xf>
    <xf numFmtId="176" fontId="252" fillId="71" borderId="0" applyNumberFormat="0">
      <alignment horizontal="left" vertical="top" wrapText="1"/>
    </xf>
    <xf numFmtId="176" fontId="252" fillId="71" borderId="0" applyNumberFormat="0">
      <alignment horizontal="centerContinuous" vertical="top"/>
    </xf>
    <xf numFmtId="176" fontId="183" fillId="71" borderId="0" applyNumberFormat="0">
      <alignment horizontal="center" vertical="top" wrapText="1"/>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180" fillId="0" borderId="31" applyNumberFormat="0" applyFont="0" applyFill="0" applyAlignment="0" applyProtection="0">
      <alignment horizontal="left"/>
    </xf>
    <xf numFmtId="176" fontId="248" fillId="0" borderId="32">
      <alignment horizontal="center"/>
    </xf>
    <xf numFmtId="1" fontId="253" fillId="0" borderId="29">
      <alignment vertical="top"/>
    </xf>
    <xf numFmtId="0" fontId="176" fillId="0" borderId="33">
      <alignment horizontal="left" wrapText="1"/>
    </xf>
    <xf numFmtId="238" fontId="248" fillId="0" borderId="0" applyBorder="0">
      <alignment horizontal="right"/>
    </xf>
    <xf numFmtId="238" fontId="248" fillId="0" borderId="0" applyBorder="0">
      <alignment horizontal="right"/>
    </xf>
    <xf numFmtId="238" fontId="248" fillId="0" borderId="24" applyAlignment="0">
      <alignment horizontal="right"/>
    </xf>
    <xf numFmtId="238" fontId="248" fillId="0" borderId="24" applyAlignment="0">
      <alignment horizontal="right"/>
    </xf>
    <xf numFmtId="238" fontId="248" fillId="0" borderId="24" applyAlignment="0">
      <alignment horizontal="right"/>
    </xf>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214" fontId="180" fillId="0" borderId="0" applyFont="0" applyFill="0" applyBorder="0" applyAlignment="0" applyProtection="0">
      <protection locked="0"/>
    </xf>
    <xf numFmtId="40" fontId="180" fillId="0" borderId="0" applyFont="0" applyFill="0" applyBorder="0" applyAlignment="0" applyProtection="0">
      <protection locked="0"/>
    </xf>
    <xf numFmtId="222" fontId="169" fillId="0" borderId="0" applyFont="0" applyFill="0" applyBorder="0" applyAlignment="0" applyProtection="0"/>
    <xf numFmtId="221" fontId="236" fillId="0" borderId="0" applyFont="0" applyFill="0" applyBorder="0" applyAlignment="0" applyProtection="0"/>
    <xf numFmtId="176" fontId="254" fillId="0" borderId="0" applyFont="0" applyFill="0" applyBorder="0" applyAlignment="0" applyProtection="0"/>
    <xf numFmtId="40" fontId="254" fillId="0" borderId="0" applyFont="0" applyFill="0" applyBorder="0" applyAlignment="0" applyProtection="0"/>
    <xf numFmtId="239" fontId="230" fillId="0" borderId="0" applyFont="0" applyFill="0" applyBorder="0" applyAlignment="0" applyProtection="0"/>
    <xf numFmtId="43" fontId="162" fillId="0" borderId="0" applyFont="0" applyFill="0" applyBorder="0" applyAlignment="0" applyProtection="0"/>
    <xf numFmtId="43" fontId="169" fillId="0" borderId="0" applyFont="0" applyFill="0" applyBorder="0" applyAlignment="0" applyProtection="0"/>
    <xf numFmtId="181" fontId="169" fillId="0" borderId="0" applyFont="0" applyFill="0" applyBorder="0" applyAlignment="0" applyProtection="0"/>
    <xf numFmtId="43" fontId="169" fillId="0" borderId="0" applyFont="0" applyFill="0" applyBorder="0" applyAlignment="0" applyProtection="0"/>
    <xf numFmtId="181" fontId="169" fillId="0" borderId="0" applyFont="0" applyFill="0" applyBorder="0" applyAlignment="0" applyProtection="0"/>
    <xf numFmtId="181" fontId="169" fillId="0" borderId="0" applyFont="0" applyFill="0" applyBorder="0" applyAlignment="0" applyProtection="0"/>
    <xf numFmtId="181" fontId="169" fillId="0" borderId="0" applyFont="0" applyFill="0" applyBorder="0" applyAlignment="0" applyProtection="0"/>
    <xf numFmtId="181" fontId="169" fillId="0" borderId="0" applyFont="0" applyFill="0" applyBorder="0" applyAlignment="0" applyProtection="0"/>
    <xf numFmtId="181" fontId="169" fillId="0" borderId="0" applyFont="0" applyFill="0" applyBorder="0" applyAlignment="0" applyProtection="0"/>
    <xf numFmtId="43" fontId="169" fillId="0" borderId="0" applyFont="0" applyFill="0" applyBorder="0" applyAlignment="0" applyProtection="0"/>
    <xf numFmtId="3" fontId="169" fillId="0" borderId="0" applyFont="0" applyFill="0" applyBorder="0" applyAlignment="0" applyProtection="0"/>
    <xf numFmtId="181" fontId="169" fillId="0" borderId="0" applyFont="0" applyFill="0" applyBorder="0" applyAlignment="0" applyProtection="0"/>
    <xf numFmtId="43" fontId="162" fillId="0" borderId="0" applyFont="0" applyFill="0" applyBorder="0" applyAlignment="0" applyProtection="0"/>
    <xf numFmtId="181" fontId="169" fillId="0" borderId="0" applyFont="0" applyFill="0" applyBorder="0" applyAlignment="0" applyProtection="0"/>
    <xf numFmtId="43" fontId="162" fillId="0" borderId="0" applyFont="0" applyFill="0" applyBorder="0" applyAlignment="0" applyProtection="0"/>
    <xf numFmtId="181" fontId="169" fillId="0" borderId="0" applyFont="0" applyFill="0" applyBorder="0" applyAlignment="0" applyProtection="0"/>
    <xf numFmtId="43" fontId="169" fillId="0" borderId="0" applyFont="0" applyFill="0" applyBorder="0" applyAlignment="0" applyProtection="0"/>
    <xf numFmtId="181" fontId="208" fillId="0" borderId="0" applyFont="0" applyFill="0" applyBorder="0" applyAlignment="0" applyProtection="0"/>
    <xf numFmtId="240" fontId="169"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176" fontId="169" fillId="0" borderId="0"/>
    <xf numFmtId="176" fontId="255" fillId="0" borderId="31" applyNumberFormat="0" applyFill="0" applyAlignment="0" applyProtection="0"/>
    <xf numFmtId="176" fontId="256" fillId="0" borderId="0"/>
    <xf numFmtId="223" fontId="169" fillId="0" borderId="0" applyFill="0" applyBorder="0">
      <alignment horizontal="left"/>
    </xf>
    <xf numFmtId="241" fontId="168" fillId="72" borderId="0"/>
    <xf numFmtId="176" fontId="169" fillId="0" borderId="0"/>
    <xf numFmtId="176" fontId="169" fillId="0" borderId="0"/>
    <xf numFmtId="176" fontId="169" fillId="0" borderId="0"/>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169" fillId="0" borderId="15" applyBorder="0"/>
    <xf numFmtId="176" fontId="169" fillId="0" borderId="15" applyBorder="0"/>
    <xf numFmtId="176" fontId="169" fillId="0" borderId="15" applyBorder="0"/>
    <xf numFmtId="173" fontId="258" fillId="0" borderId="0"/>
    <xf numFmtId="216" fontId="180" fillId="0" borderId="0" applyFont="0" applyFill="0" applyBorder="0" applyAlignment="0" applyProtection="0">
      <protection locked="0"/>
    </xf>
    <xf numFmtId="176" fontId="169" fillId="0" borderId="0"/>
    <xf numFmtId="242" fontId="180" fillId="0" borderId="0" applyFont="0" applyFill="0" applyBorder="0" applyAlignment="0" applyProtection="0">
      <protection locked="0"/>
    </xf>
    <xf numFmtId="243" fontId="183" fillId="0" borderId="0" applyFont="0" applyFill="0" applyBorder="0" applyAlignment="0" applyProtection="0">
      <alignment vertical="center"/>
    </xf>
    <xf numFmtId="204" fontId="191" fillId="0" borderId="34" applyBorder="0"/>
    <xf numFmtId="222" fontId="169" fillId="0" borderId="0" applyFont="0" applyFill="0" applyBorder="0" applyAlignment="0" applyProtection="0"/>
    <xf numFmtId="223" fontId="236" fillId="0" borderId="0" applyFont="0" applyFill="0" applyBorder="0" applyAlignment="0" applyProtection="0"/>
    <xf numFmtId="176" fontId="259" fillId="0" borderId="0" applyFont="0" applyFill="0" applyBorder="0" applyAlignment="0" applyProtection="0"/>
    <xf numFmtId="176" fontId="260" fillId="0" borderId="35">
      <protection locked="0"/>
    </xf>
    <xf numFmtId="176" fontId="260" fillId="0" borderId="35">
      <protection locked="0"/>
    </xf>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180" fontId="201"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180"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244" fontId="261" fillId="0" borderId="0" applyFont="0" applyFill="0" applyBorder="0" applyAlignment="0" applyProtection="0">
      <alignment vertical="center"/>
    </xf>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245" fontId="183" fillId="0" borderId="0" applyFont="0" applyFill="0" applyBorder="0" applyAlignment="0" applyProtection="0">
      <alignment vertical="center"/>
    </xf>
    <xf numFmtId="246" fontId="183" fillId="0" borderId="0" applyFont="0" applyFill="0" applyBorder="0" applyAlignment="0" applyProtection="0">
      <alignment vertical="center"/>
    </xf>
    <xf numFmtId="176" fontId="183" fillId="0" borderId="0" applyFont="0" applyFill="0" applyBorder="0" applyAlignment="0" applyProtection="0">
      <alignment vertical="center"/>
    </xf>
    <xf numFmtId="176" fontId="183" fillId="0" borderId="0" applyFont="0" applyFill="0" applyBorder="0" applyAlignment="0" applyProtection="0">
      <alignment vertical="center"/>
    </xf>
    <xf numFmtId="247" fontId="183" fillId="0" borderId="0" applyFont="0" applyFill="0" applyBorder="0" applyAlignment="0" applyProtection="0">
      <alignment vertical="center"/>
    </xf>
    <xf numFmtId="248" fontId="183" fillId="0" borderId="0" applyFont="0" applyFill="0" applyBorder="0" applyAlignment="0" applyProtection="0">
      <alignment vertical="center"/>
    </xf>
    <xf numFmtId="176" fontId="183" fillId="0" borderId="0" applyFont="0" applyFill="0" applyBorder="0" applyAlignment="0" applyProtection="0">
      <alignment vertical="center"/>
    </xf>
    <xf numFmtId="176" fontId="183" fillId="0" borderId="0" applyFont="0" applyFill="0" applyBorder="0" applyAlignment="0" applyProtection="0">
      <alignment vertical="center"/>
    </xf>
    <xf numFmtId="249" fontId="183" fillId="0" borderId="0" applyFont="0" applyFill="0" applyBorder="0" applyAlignment="0" applyProtection="0">
      <alignment vertical="center"/>
    </xf>
    <xf numFmtId="250" fontId="183" fillId="0" borderId="0" applyFont="0" applyFill="0" applyBorder="0" applyAlignment="0" applyProtection="0">
      <alignment vertical="center"/>
    </xf>
    <xf numFmtId="176" fontId="183" fillId="0" borderId="0" applyFont="0" applyFill="0" applyBorder="0" applyAlignment="0" applyProtection="0">
      <alignment vertical="center"/>
    </xf>
    <xf numFmtId="176" fontId="183" fillId="0" borderId="0" applyFont="0" applyFill="0" applyBorder="0" applyAlignment="0" applyProtection="0">
      <alignment vertical="center"/>
    </xf>
    <xf numFmtId="251" fontId="186" fillId="0" borderId="0">
      <protection locked="0"/>
    </xf>
    <xf numFmtId="176" fontId="255" fillId="0" borderId="31" applyNumberFormat="0" applyFill="0" applyAlignment="0" applyProtection="0"/>
    <xf numFmtId="176" fontId="182" fillId="0" borderId="0" applyFont="0" applyFill="0" applyBorder="0" applyAlignment="0" applyProtection="0"/>
    <xf numFmtId="176" fontId="169" fillId="73" borderId="33"/>
    <xf numFmtId="176" fontId="262" fillId="0" borderId="0" applyNumberFormat="0">
      <alignment horizontal="right"/>
    </xf>
    <xf numFmtId="176" fontId="169" fillId="73" borderId="33"/>
    <xf numFmtId="217" fontId="183" fillId="74" borderId="36">
      <protection locked="0"/>
    </xf>
    <xf numFmtId="218" fontId="183" fillId="74" borderId="36">
      <protection locked="0"/>
    </xf>
    <xf numFmtId="219" fontId="183" fillId="74" borderId="36">
      <protection locked="0"/>
    </xf>
    <xf numFmtId="220" fontId="183" fillId="74" borderId="36">
      <protection locked="0"/>
    </xf>
    <xf numFmtId="224" fontId="183" fillId="74" borderId="36">
      <protection locked="0"/>
    </xf>
    <xf numFmtId="225" fontId="183" fillId="74" borderId="36">
      <protection locked="0"/>
    </xf>
    <xf numFmtId="226" fontId="183" fillId="74" borderId="36">
      <protection locked="0"/>
    </xf>
    <xf numFmtId="227" fontId="183" fillId="72" borderId="36">
      <alignment horizontal="right"/>
      <protection locked="0"/>
    </xf>
    <xf numFmtId="228" fontId="183" fillId="72" borderId="36">
      <alignment horizontal="right"/>
      <protection locked="0"/>
    </xf>
    <xf numFmtId="176" fontId="263" fillId="0" borderId="0" applyNumberFormat="0" applyFill="0" applyBorder="0" applyAlignment="0">
      <protection locked="0"/>
    </xf>
    <xf numFmtId="176" fontId="264" fillId="74" borderId="33">
      <alignment horizontal="right"/>
    </xf>
    <xf numFmtId="176" fontId="230" fillId="75" borderId="0" applyNumberFormat="0" applyFont="0" applyBorder="0" applyAlignment="0">
      <protection locked="0"/>
    </xf>
    <xf numFmtId="176" fontId="183" fillId="76" borderId="36">
      <alignment horizontal="left"/>
      <protection locked="0"/>
    </xf>
    <xf numFmtId="49" fontId="183" fillId="75" borderId="36">
      <alignment horizontal="left" vertical="top" wrapText="1"/>
      <protection locked="0"/>
    </xf>
    <xf numFmtId="229" fontId="183" fillId="74" borderId="36">
      <protection locked="0"/>
    </xf>
    <xf numFmtId="234" fontId="183" fillId="74" borderId="36">
      <protection locked="0"/>
    </xf>
    <xf numFmtId="235" fontId="183" fillId="74" borderId="36">
      <protection locked="0"/>
    </xf>
    <xf numFmtId="176" fontId="228" fillId="0" borderId="0"/>
    <xf numFmtId="49" fontId="183" fillId="75" borderId="36">
      <alignment horizontal="left"/>
      <protection locked="0"/>
    </xf>
    <xf numFmtId="252" fontId="183" fillId="74" borderId="36">
      <alignment horizontal="left" indent="1"/>
      <protection locked="0"/>
    </xf>
    <xf numFmtId="253" fontId="265" fillId="74" borderId="33">
      <protection locked="0"/>
    </xf>
    <xf numFmtId="254" fontId="266" fillId="0" borderId="0" applyBorder="0">
      <protection locked="0"/>
    </xf>
    <xf numFmtId="176" fontId="267" fillId="0" borderId="0">
      <protection locked="0"/>
    </xf>
    <xf numFmtId="10" fontId="268" fillId="0" borderId="0" applyBorder="0"/>
    <xf numFmtId="176" fontId="169" fillId="0" borderId="0" applyFont="0" applyFill="0" applyBorder="0" applyAlignment="0" applyProtection="0"/>
    <xf numFmtId="255" fontId="183" fillId="0" borderId="0" applyFont="0" applyFill="0" applyBorder="0" applyAlignment="0" applyProtection="0">
      <alignment vertical="center"/>
    </xf>
    <xf numFmtId="256" fontId="183" fillId="0" borderId="0" applyFont="0" applyFill="0" applyBorder="0" applyAlignment="0" applyProtection="0">
      <alignment vertical="center"/>
    </xf>
    <xf numFmtId="257" fontId="169" fillId="0" borderId="0" applyFont="0" applyFill="0" applyBorder="0" applyAlignment="0" applyProtection="0"/>
    <xf numFmtId="258" fontId="169" fillId="0" borderId="0" applyFont="0" applyFill="0" applyBorder="0" applyAlignment="0" applyProtection="0"/>
    <xf numFmtId="0" fontId="269" fillId="77" borderId="0">
      <protection locked="0"/>
    </xf>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0" fontId="269" fillId="77" borderId="0">
      <protection locked="0"/>
    </xf>
    <xf numFmtId="0" fontId="269" fillId="77" borderId="0">
      <protection locked="0"/>
    </xf>
    <xf numFmtId="17" fontId="230" fillId="0" borderId="0"/>
    <xf numFmtId="17" fontId="230" fillId="0" borderId="0"/>
    <xf numFmtId="17" fontId="230" fillId="0" borderId="0"/>
    <xf numFmtId="14" fontId="174" fillId="0" borderId="0" applyFill="0" applyBorder="0" applyAlignment="0"/>
    <xf numFmtId="259" fontId="169" fillId="0" borderId="0" applyFont="0" applyFill="0" applyBorder="0" applyAlignment="0" applyProtection="0"/>
    <xf numFmtId="260" fontId="235" fillId="0" borderId="0"/>
    <xf numFmtId="260" fontId="235" fillId="0" borderId="0"/>
    <xf numFmtId="260" fontId="235" fillId="0" borderId="0"/>
    <xf numFmtId="261" fontId="169" fillId="0" borderId="0" applyFont="0" applyFill="0" applyBorder="0" applyProtection="0">
      <alignment horizontal="left"/>
    </xf>
    <xf numFmtId="176" fontId="169" fillId="0" borderId="0" applyFont="0" applyFill="0" applyBorder="0" applyAlignment="0" applyProtection="0"/>
    <xf numFmtId="176" fontId="270" fillId="0" borderId="0"/>
    <xf numFmtId="231" fontId="169" fillId="0" borderId="0" applyFont="0" applyFill="0" applyBorder="0" applyAlignment="0" applyProtection="0"/>
    <xf numFmtId="210" fontId="169" fillId="0" borderId="0" applyFont="0" applyFill="0" applyBorder="0" applyAlignment="0" applyProtection="0"/>
    <xf numFmtId="189" fontId="271" fillId="0" borderId="0" applyFont="0" applyFill="0" applyBorder="0" applyAlignment="0" applyProtection="0">
      <protection locked="0"/>
    </xf>
    <xf numFmtId="39" fontId="186" fillId="0" borderId="0" applyFont="0" applyFill="0" applyBorder="0" applyAlignment="0" applyProtection="0"/>
    <xf numFmtId="258" fontId="210" fillId="0" borderId="0" applyFont="0" applyFill="0" applyBorder="0" applyAlignment="0"/>
    <xf numFmtId="38" fontId="177" fillId="0" borderId="37">
      <alignment vertical="center"/>
    </xf>
    <xf numFmtId="176" fontId="252" fillId="72" borderId="0">
      <protection locked="0"/>
    </xf>
    <xf numFmtId="38" fontId="177" fillId="0" borderId="0" applyFont="0" applyFill="0" applyBorder="0" applyAlignment="0" applyProtection="0"/>
    <xf numFmtId="40" fontId="177" fillId="0" borderId="0" applyFont="0" applyFill="0" applyBorder="0" applyAlignment="0" applyProtection="0"/>
    <xf numFmtId="241" fontId="272" fillId="72" borderId="0"/>
    <xf numFmtId="241" fontId="272" fillId="72" borderId="33"/>
    <xf numFmtId="262" fontId="180" fillId="0" borderId="0"/>
    <xf numFmtId="263" fontId="169" fillId="0" borderId="38"/>
    <xf numFmtId="263" fontId="169" fillId="0" borderId="39"/>
    <xf numFmtId="241" fontId="273" fillId="64" borderId="12"/>
    <xf numFmtId="176" fontId="274" fillId="78" borderId="40"/>
    <xf numFmtId="176" fontId="275" fillId="79" borderId="0">
      <alignment horizontal="left"/>
    </xf>
    <xf numFmtId="0" fontId="276" fillId="0" borderId="0" applyNumberFormat="0" applyFill="0" applyBorder="0" applyAlignment="0" applyProtection="0"/>
    <xf numFmtId="0" fontId="277" fillId="0" borderId="0" applyNumberFormat="0" applyFill="0" applyBorder="0" applyAlignment="0" applyProtection="0"/>
    <xf numFmtId="176" fontId="278" fillId="0" borderId="41">
      <alignment vertical="center"/>
    </xf>
    <xf numFmtId="0" fontId="203" fillId="57" borderId="0" applyNumberFormat="0" applyBorder="0" applyAlignment="0" applyProtection="0"/>
    <xf numFmtId="0" fontId="205" fillId="45" borderId="0" applyNumberFormat="0" applyBorder="0" applyAlignment="0" applyProtection="0"/>
    <xf numFmtId="0" fontId="203" fillId="60" borderId="0" applyNumberFormat="0" applyBorder="0" applyAlignment="0" applyProtection="0"/>
    <xf numFmtId="0" fontId="205" fillId="60" borderId="0" applyNumberFormat="0" applyBorder="0" applyAlignment="0" applyProtection="0"/>
    <xf numFmtId="0" fontId="203" fillId="61" borderId="0" applyNumberFormat="0" applyBorder="0" applyAlignment="0" applyProtection="0"/>
    <xf numFmtId="0" fontId="205" fillId="61" borderId="0" applyNumberFormat="0" applyBorder="0" applyAlignment="0" applyProtection="0"/>
    <xf numFmtId="0" fontId="203" fillId="62" borderId="0" applyNumberFormat="0" applyBorder="0" applyAlignment="0" applyProtection="0"/>
    <xf numFmtId="0" fontId="205" fillId="56" borderId="0" applyNumberFormat="0" applyBorder="0" applyAlignment="0" applyProtection="0"/>
    <xf numFmtId="0" fontId="203" fillId="57" borderId="0" applyNumberFormat="0" applyBorder="0" applyAlignment="0" applyProtection="0"/>
    <xf numFmtId="0" fontId="205" fillId="57" borderId="0" applyNumberFormat="0" applyBorder="0" applyAlignment="0" applyProtection="0"/>
    <xf numFmtId="0" fontId="203" fillId="63" borderId="0" applyNumberFormat="0" applyBorder="0" applyAlignment="0" applyProtection="0"/>
    <xf numFmtId="0" fontId="205" fillId="63" borderId="0" applyNumberFormat="0" applyBorder="0" applyAlignment="0" applyProtection="0"/>
    <xf numFmtId="222" fontId="169" fillId="0" borderId="0" applyFill="0" applyBorder="0" applyAlignment="0"/>
    <xf numFmtId="221" fontId="236" fillId="0" borderId="0" applyFill="0" applyBorder="0" applyAlignment="0"/>
    <xf numFmtId="222" fontId="169" fillId="0" borderId="0" applyFill="0" applyBorder="0" applyAlignment="0"/>
    <xf numFmtId="223" fontId="236" fillId="0" borderId="0" applyFill="0" applyBorder="0" applyAlignment="0"/>
    <xf numFmtId="222" fontId="169" fillId="0" borderId="0" applyFill="0" applyBorder="0" applyAlignment="0"/>
    <xf numFmtId="221" fontId="236" fillId="0" borderId="0" applyFill="0" applyBorder="0" applyAlignment="0"/>
    <xf numFmtId="222" fontId="169" fillId="0" borderId="0" applyFill="0" applyBorder="0" applyAlignment="0"/>
    <xf numFmtId="236" fontId="236" fillId="0" borderId="0" applyFill="0" applyBorder="0" applyAlignment="0"/>
    <xf numFmtId="222" fontId="169" fillId="0" borderId="0" applyFill="0" applyBorder="0" applyAlignment="0"/>
    <xf numFmtId="223" fontId="236" fillId="0" borderId="0" applyFill="0" applyBorder="0" applyAlignment="0"/>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176" fontId="279" fillId="0" borderId="0" applyNumberFormat="0" applyAlignment="0">
      <alignment horizontal="left"/>
    </xf>
    <xf numFmtId="0" fontId="280" fillId="41" borderId="25" applyNumberFormat="0" applyAlignment="0" applyProtection="0"/>
    <xf numFmtId="0" fontId="281" fillId="41" borderId="25" applyNumberFormat="0" applyAlignment="0" applyProtection="0"/>
    <xf numFmtId="264" fontId="169" fillId="0" borderId="0"/>
    <xf numFmtId="264" fontId="169" fillId="0" borderId="0"/>
    <xf numFmtId="264" fontId="169" fillId="0" borderId="0"/>
    <xf numFmtId="264" fontId="169" fillId="0" borderId="0"/>
    <xf numFmtId="264" fontId="169" fillId="0" borderId="0"/>
    <xf numFmtId="264" fontId="169" fillId="0" borderId="0"/>
    <xf numFmtId="264" fontId="169" fillId="0" borderId="0"/>
    <xf numFmtId="264" fontId="169" fillId="0" borderId="0"/>
    <xf numFmtId="176" fontId="169" fillId="0" borderId="0">
      <alignment horizontal="right"/>
    </xf>
    <xf numFmtId="176" fontId="169" fillId="0" borderId="0">
      <alignment horizontal="right"/>
    </xf>
    <xf numFmtId="176" fontId="169" fillId="0" borderId="0">
      <alignment horizontal="right"/>
    </xf>
    <xf numFmtId="176" fontId="169" fillId="0" borderId="0">
      <alignment horizontal="right"/>
    </xf>
    <xf numFmtId="176" fontId="169" fillId="0" borderId="0">
      <alignment horizontal="right"/>
    </xf>
    <xf numFmtId="176" fontId="169" fillId="0" borderId="0">
      <alignment horizontal="right"/>
    </xf>
    <xf numFmtId="206" fontId="169" fillId="0" borderId="0"/>
    <xf numFmtId="206" fontId="169" fillId="0" borderId="0"/>
    <xf numFmtId="206" fontId="169" fillId="0" borderId="0"/>
    <xf numFmtId="206" fontId="176" fillId="0" borderId="11"/>
    <xf numFmtId="38" fontId="169" fillId="0" borderId="0" applyFont="0" applyFill="0" applyBorder="0" applyAlignment="0" applyProtection="0"/>
    <xf numFmtId="38" fontId="169" fillId="0" borderId="0" applyFont="0" applyFill="0" applyBorder="0" applyAlignment="0" applyProtection="0"/>
    <xf numFmtId="265" fontId="169" fillId="0" borderId="0" applyFont="0" applyFill="0" applyBorder="0" applyAlignment="0" applyProtection="0">
      <alignment horizontal="left" wrapText="1"/>
    </xf>
    <xf numFmtId="38" fontId="169" fillId="0" borderId="0" applyFont="0" applyFill="0" applyBorder="0" applyAlignment="0" applyProtection="0"/>
    <xf numFmtId="265" fontId="169" fillId="0" borderId="0" applyFont="0" applyFill="0" applyBorder="0" applyAlignment="0" applyProtection="0">
      <alignment horizontal="left" wrapText="1"/>
    </xf>
    <xf numFmtId="38" fontId="169" fillId="0" borderId="0" applyFont="0" applyFill="0" applyBorder="0" applyAlignment="0" applyProtection="0"/>
    <xf numFmtId="265" fontId="169" fillId="0" borderId="0" applyFont="0" applyFill="0" applyBorder="0" applyAlignment="0" applyProtection="0">
      <alignment horizontal="left" wrapText="1"/>
    </xf>
    <xf numFmtId="38" fontId="169" fillId="0" borderId="0" applyFont="0" applyFill="0" applyBorder="0" applyAlignment="0" applyProtection="0"/>
    <xf numFmtId="265" fontId="169" fillId="0" borderId="0" applyFont="0" applyFill="0" applyBorder="0" applyAlignment="0" applyProtection="0">
      <alignment horizontal="left" wrapText="1"/>
    </xf>
    <xf numFmtId="38" fontId="169" fillId="0" borderId="0" applyFont="0" applyFill="0" applyBorder="0" applyAlignment="0" applyProtection="0"/>
    <xf numFmtId="38" fontId="169" fillId="0" borderId="0" applyFont="0" applyFill="0" applyBorder="0" applyAlignment="0" applyProtection="0"/>
    <xf numFmtId="265" fontId="169" fillId="0" borderId="0" applyFont="0" applyFill="0" applyBorder="0" applyAlignment="0" applyProtection="0">
      <alignment horizontal="left" wrapText="1"/>
    </xf>
    <xf numFmtId="266" fontId="169" fillId="0" borderId="0" applyFont="0" applyFill="0" applyBorder="0" applyAlignment="0" applyProtection="0"/>
    <xf numFmtId="0" fontId="282"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159"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159"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0" fontId="283" fillId="0" borderId="0" applyNumberFormat="0" applyFill="0" applyBorder="0" applyAlignment="0" applyProtection="0"/>
    <xf numFmtId="0" fontId="159" fillId="0" borderId="0" applyNumberFormat="0" applyFill="0" applyBorder="0" applyAlignment="0" applyProtection="0"/>
    <xf numFmtId="0" fontId="283"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267" fontId="284" fillId="0" borderId="0">
      <alignment horizontal="right" vertical="top"/>
    </xf>
    <xf numFmtId="268" fontId="236" fillId="0" borderId="0">
      <alignment horizontal="right" vertical="top"/>
    </xf>
    <xf numFmtId="268" fontId="284" fillId="0" borderId="0">
      <alignment horizontal="right" vertical="top"/>
    </xf>
    <xf numFmtId="269" fontId="236" fillId="0" borderId="0" applyFill="0" applyBorder="0">
      <alignment horizontal="right" vertical="top"/>
    </xf>
    <xf numFmtId="270" fontId="180" fillId="0" borderId="0" applyFill="0" applyBorder="0">
      <alignment horizontal="right" vertical="top"/>
    </xf>
    <xf numFmtId="271" fontId="236" fillId="0" borderId="0" applyFill="0" applyBorder="0">
      <alignment horizontal="right" vertical="top"/>
    </xf>
    <xf numFmtId="272" fontId="236" fillId="0" borderId="0" applyFill="0" applyBorder="0">
      <alignment horizontal="right" vertical="top"/>
    </xf>
    <xf numFmtId="176" fontId="285" fillId="0" borderId="0">
      <alignment horizontal="center" wrapText="1"/>
    </xf>
    <xf numFmtId="273" fontId="286" fillId="0" borderId="0" applyFill="0" applyBorder="0">
      <alignment vertical="top"/>
    </xf>
    <xf numFmtId="273" fontId="191" fillId="0" borderId="0" applyFill="0" applyBorder="0" applyProtection="0">
      <alignment vertical="top"/>
    </xf>
    <xf numFmtId="273" fontId="287" fillId="0" borderId="0">
      <alignment vertical="top"/>
    </xf>
    <xf numFmtId="182" fontId="180" fillId="0" borderId="0" applyFill="0" applyBorder="0" applyAlignment="0" applyProtection="0">
      <alignment horizontal="right" vertical="top"/>
    </xf>
    <xf numFmtId="273" fontId="278" fillId="0" borderId="0"/>
    <xf numFmtId="176" fontId="180" fillId="0" borderId="0" applyFill="0" applyBorder="0">
      <alignment horizontal="left" vertical="top"/>
    </xf>
    <xf numFmtId="0" fontId="269" fillId="0" borderId="0">
      <protection locked="0"/>
    </xf>
    <xf numFmtId="0" fontId="269" fillId="0" borderId="0">
      <protection locked="0"/>
    </xf>
    <xf numFmtId="0" fontId="288" fillId="0" borderId="0">
      <protection locked="0"/>
    </xf>
    <xf numFmtId="0" fontId="269" fillId="0" borderId="0">
      <protection locked="0"/>
    </xf>
    <xf numFmtId="0" fontId="269" fillId="0" borderId="0">
      <protection locked="0"/>
    </xf>
    <xf numFmtId="0" fontId="269" fillId="0" borderId="0">
      <protection locked="0"/>
    </xf>
    <xf numFmtId="0" fontId="288" fillId="0" borderId="0">
      <protection locked="0"/>
    </xf>
    <xf numFmtId="1" fontId="289" fillId="68" borderId="42" applyNumberFormat="0" applyBorder="0" applyAlignment="0">
      <alignment horizontal="centerContinuous" vertical="center"/>
      <protection locked="0"/>
    </xf>
    <xf numFmtId="274" fontId="290" fillId="0" borderId="0" applyFont="0" applyFill="0" applyBorder="0" applyProtection="0">
      <alignment horizontal="center"/>
    </xf>
    <xf numFmtId="176" fontId="180" fillId="0" borderId="0">
      <protection locked="0"/>
    </xf>
    <xf numFmtId="275" fontId="269" fillId="0" borderId="0">
      <protection locked="0"/>
    </xf>
    <xf numFmtId="4" fontId="291" fillId="0" borderId="0" applyFont="0" applyFill="0" applyBorder="0">
      <alignment horizontal="right"/>
      <protection locked="0"/>
    </xf>
    <xf numFmtId="176" fontId="292" fillId="0" borderId="0" applyNumberFormat="0" applyFill="0" applyBorder="0" applyAlignment="0" applyProtection="0">
      <alignment vertical="top"/>
      <protection locked="0"/>
    </xf>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73" fontId="235" fillId="0" borderId="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6" fillId="75" borderId="0">
      <alignment horizontal="right"/>
    </xf>
    <xf numFmtId="49" fontId="235" fillId="0" borderId="0" applyFill="0" applyBorder="0"/>
    <xf numFmtId="49" fontId="235" fillId="0" borderId="0" applyFill="0" applyBorder="0"/>
    <xf numFmtId="49" fontId="235" fillId="0" borderId="0" applyFill="0" applyBorder="0"/>
    <xf numFmtId="49" fontId="169" fillId="0" borderId="0"/>
    <xf numFmtId="49" fontId="169" fillId="0" borderId="0" applyFill="0" applyBorder="0">
      <alignment horizontal="right" vertical="center"/>
    </xf>
    <xf numFmtId="49" fontId="169" fillId="0" borderId="0" applyFill="0" applyBorder="0">
      <alignment horizontal="right" vertical="center"/>
    </xf>
    <xf numFmtId="49" fontId="169" fillId="0" borderId="0" applyFill="0" applyBorder="0">
      <alignment horizontal="right" vertical="center"/>
    </xf>
    <xf numFmtId="49" fontId="169" fillId="0" borderId="0" applyFill="0" applyBorder="0">
      <alignment horizontal="right" vertical="center"/>
    </xf>
    <xf numFmtId="49" fontId="169" fillId="0" borderId="0" applyFill="0" applyBorder="0">
      <alignment horizontal="right" vertical="center"/>
    </xf>
    <xf numFmtId="49" fontId="169" fillId="0" borderId="0" applyFill="0" applyBorder="0">
      <alignment horizontal="right" vertical="center"/>
    </xf>
    <xf numFmtId="0" fontId="297" fillId="2" borderId="0" applyNumberFormat="0" applyBorder="0" applyAlignment="0" applyProtection="0"/>
    <xf numFmtId="176"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98" fillId="42" borderId="0" applyNumberFormat="0" applyBorder="0" applyAlignment="0" applyProtection="0"/>
    <xf numFmtId="276" fontId="150" fillId="2" borderId="0" applyNumberFormat="0" applyBorder="0" applyAlignment="0" applyProtection="0"/>
    <xf numFmtId="276" fontId="150" fillId="2" borderId="0" applyNumberFormat="0" applyBorder="0" applyAlignment="0" applyProtection="0"/>
    <xf numFmtId="276" fontId="150" fillId="2" borderId="0" applyNumberFormat="0" applyBorder="0" applyAlignment="0" applyProtection="0"/>
    <xf numFmtId="276" fontId="150" fillId="2" borderId="0" applyNumberFormat="0" applyBorder="0" applyAlignment="0" applyProtection="0"/>
    <xf numFmtId="276" fontId="150" fillId="2" borderId="0" applyNumberFormat="0" applyBorder="0" applyAlignment="0" applyProtection="0"/>
    <xf numFmtId="276" fontId="150" fillId="2" borderId="0" applyNumberFormat="0" applyBorder="0" applyAlignment="0" applyProtection="0"/>
    <xf numFmtId="0" fontId="299" fillId="2" borderId="0" applyNumberFormat="0" applyBorder="0" applyAlignment="0" applyProtection="0"/>
    <xf numFmtId="0" fontId="299" fillId="2" borderId="0" applyNumberFormat="0" applyBorder="0" applyAlignment="0" applyProtection="0"/>
    <xf numFmtId="176" fontId="231" fillId="42" borderId="0" applyNumberFormat="0" applyBorder="0" applyAlignment="0" applyProtection="0"/>
    <xf numFmtId="0"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0" fontId="299" fillId="2" borderId="0" applyNumberFormat="0" applyBorder="0" applyAlignment="0" applyProtection="0"/>
    <xf numFmtId="176" fontId="231" fillId="42" borderId="0" applyNumberFormat="0" applyBorder="0" applyAlignment="0" applyProtection="0"/>
    <xf numFmtId="0"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176" fontId="231" fillId="42" borderId="0" applyNumberFormat="0" applyBorder="0" applyAlignment="0" applyProtection="0"/>
    <xf numFmtId="0"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176" fontId="231" fillId="42" borderId="0" applyNumberFormat="0" applyBorder="0" applyAlignment="0" applyProtection="0"/>
    <xf numFmtId="0"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98" fillId="42" borderId="0" applyNumberFormat="0" applyBorder="0" applyAlignment="0" applyProtection="0"/>
    <xf numFmtId="176" fontId="231" fillId="42" borderId="0" applyNumberFormat="0" applyBorder="0" applyAlignment="0" applyProtection="0"/>
    <xf numFmtId="176" fontId="231" fillId="42" borderId="0" applyNumberFormat="0" applyBorder="0" applyAlignment="0" applyProtection="0"/>
    <xf numFmtId="0" fontId="231" fillId="42" borderId="0" applyNumberFormat="0" applyBorder="0" applyAlignment="0" applyProtection="0"/>
    <xf numFmtId="176" fontId="231" fillId="42" borderId="0" applyNumberFormat="0" applyBorder="0" applyAlignment="0" applyProtection="0"/>
    <xf numFmtId="176" fontId="231" fillId="42" borderId="0" applyNumberFormat="0" applyBorder="0" applyAlignment="0" applyProtection="0"/>
    <xf numFmtId="176"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176" fontId="231" fillId="42" borderId="0" applyNumberFormat="0" applyBorder="0" applyAlignment="0" applyProtection="0"/>
    <xf numFmtId="0" fontId="231" fillId="42" borderId="0" applyNumberFormat="0" applyBorder="0" applyAlignment="0" applyProtection="0"/>
    <xf numFmtId="0" fontId="150" fillId="2" borderId="0" applyNumberFormat="0" applyBorder="0" applyAlignment="0" applyProtection="0"/>
    <xf numFmtId="0" fontId="231" fillId="42" borderId="0" applyNumberFormat="0" applyBorder="0" applyAlignment="0" applyProtection="0"/>
    <xf numFmtId="0" fontId="297" fillId="2" borderId="0" applyNumberFormat="0" applyBorder="0" applyAlignment="0" applyProtection="0"/>
    <xf numFmtId="0" fontId="297" fillId="2" borderId="0" applyNumberFormat="0" applyBorder="0" applyAlignment="0" applyProtection="0"/>
    <xf numFmtId="0" fontId="297" fillId="2" borderId="0" applyNumberFormat="0" applyBorder="0" applyAlignment="0" applyProtection="0"/>
    <xf numFmtId="0" fontId="297" fillId="2" borderId="0" applyNumberFormat="0" applyBorder="0" applyAlignment="0" applyProtection="0"/>
    <xf numFmtId="0" fontId="297" fillId="2" borderId="0" applyNumberFormat="0" applyBorder="0" applyAlignment="0" applyProtection="0"/>
    <xf numFmtId="176" fontId="254" fillId="0" borderId="0" applyNumberFormat="0" applyFill="0" applyBorder="0" applyAlignment="0" applyProtection="0"/>
    <xf numFmtId="176" fontId="300" fillId="0" borderId="0"/>
    <xf numFmtId="38" fontId="235" fillId="73" borderId="0" applyNumberFormat="0" applyBorder="0" applyAlignment="0" applyProtection="0"/>
    <xf numFmtId="176" fontId="301" fillId="0" borderId="0" applyNumberFormat="0" applyFill="0" applyProtection="0">
      <alignment horizontal="left"/>
    </xf>
    <xf numFmtId="176" fontId="302" fillId="71" borderId="0" applyNumberFormat="0">
      <alignment vertical="center"/>
    </xf>
    <xf numFmtId="176" fontId="303" fillId="0" borderId="0" applyNumberFormat="0" applyFill="0" applyBorder="0" applyAlignment="0" applyProtection="0">
      <alignment vertical="center"/>
    </xf>
    <xf numFmtId="176" fontId="227" fillId="0" borderId="0" applyNumberFormat="0" applyFill="0" applyBorder="0" applyAlignment="0" applyProtection="0">
      <alignment vertical="center"/>
    </xf>
    <xf numFmtId="176" fontId="228" fillId="0" borderId="0" applyNumberFormat="0" applyFill="0" applyBorder="0" applyAlignment="0" applyProtection="0">
      <alignment horizontal="left" vertical="center"/>
    </xf>
    <xf numFmtId="176" fontId="252" fillId="0" borderId="0" applyNumberFormat="0" applyFill="0" applyBorder="0" applyAlignment="0" applyProtection="0">
      <alignment vertical="center"/>
    </xf>
    <xf numFmtId="176" fontId="304" fillId="0" borderId="0">
      <alignment horizontal="left" indent="1"/>
    </xf>
    <xf numFmtId="176" fontId="305" fillId="0" borderId="0" applyNumberFormat="0" applyFill="0" applyBorder="0" applyAlignment="0" applyProtection="0"/>
    <xf numFmtId="4" fontId="306" fillId="0" borderId="0">
      <alignment horizontal="left"/>
    </xf>
    <xf numFmtId="4" fontId="307" fillId="0" borderId="0">
      <alignment horizontal="left"/>
    </xf>
    <xf numFmtId="176" fontId="169" fillId="73" borderId="43" applyBorder="0">
      <alignment horizontal="left" vertical="center" indent="1"/>
    </xf>
    <xf numFmtId="176" fontId="169" fillId="80" borderId="15" applyBorder="0" applyAlignment="0">
      <alignment horizontal="left" vertical="center" indent="1"/>
    </xf>
    <xf numFmtId="176" fontId="228" fillId="0" borderId="44" applyNumberFormat="0" applyAlignment="0" applyProtection="0">
      <alignment horizontal="left" vertical="center"/>
    </xf>
    <xf numFmtId="0" fontId="228" fillId="0" borderId="44" applyNumberFormat="0" applyAlignment="0" applyProtection="0">
      <alignment horizontal="left" vertical="center"/>
    </xf>
    <xf numFmtId="176" fontId="228" fillId="0" borderId="12">
      <alignment horizontal="left" vertical="center"/>
    </xf>
    <xf numFmtId="0" fontId="228" fillId="0" borderId="12">
      <alignment horizontal="left" vertical="center"/>
    </xf>
    <xf numFmtId="176" fontId="169" fillId="0" borderId="24" applyNumberFormat="0" applyFill="0">
      <alignment horizontal="centerContinuous" vertical="top"/>
    </xf>
    <xf numFmtId="176" fontId="308" fillId="0" borderId="0">
      <alignment horizontal="center"/>
    </xf>
    <xf numFmtId="176" fontId="308" fillId="0" borderId="0">
      <alignment horizontal="center"/>
    </xf>
    <xf numFmtId="0" fontId="309" fillId="0" borderId="45" applyNumberFormat="0" applyFill="0" applyAlignment="0" applyProtection="0"/>
    <xf numFmtId="0" fontId="309" fillId="0" borderId="45" applyNumberFormat="0" applyFill="0" applyAlignment="0" applyProtection="0"/>
    <xf numFmtId="0" fontId="309" fillId="0" borderId="45" applyNumberFormat="0" applyFill="0" applyAlignment="0" applyProtection="0"/>
    <xf numFmtId="0" fontId="309" fillId="0" borderId="45" applyNumberFormat="0" applyFill="0" applyAlignment="0" applyProtection="0"/>
    <xf numFmtId="0" fontId="309" fillId="0" borderId="45" applyNumberFormat="0" applyFill="0" applyAlignment="0" applyProtection="0"/>
    <xf numFmtId="0" fontId="309" fillId="0" borderId="45" applyNumberFormat="0" applyFill="0" applyAlignment="0" applyProtection="0"/>
    <xf numFmtId="0" fontId="309" fillId="0" borderId="45" applyNumberFormat="0" applyFill="0" applyAlignment="0" applyProtection="0"/>
    <xf numFmtId="0" fontId="310" fillId="0" borderId="1" applyNumberFormat="0" applyFill="0" applyAlignment="0" applyProtection="0"/>
    <xf numFmtId="176" fontId="311" fillId="0" borderId="46" applyNumberFormat="0" applyFill="0" applyAlignment="0" applyProtection="0"/>
    <xf numFmtId="176" fontId="311" fillId="0" borderId="46" applyNumberFormat="0" applyFill="0" applyAlignment="0" applyProtection="0"/>
    <xf numFmtId="0" fontId="311" fillId="0" borderId="46" applyNumberFormat="0" applyFill="0" applyAlignment="0" applyProtection="0"/>
    <xf numFmtId="176" fontId="311" fillId="0" borderId="46" applyNumberFormat="0" applyFill="0" applyAlignment="0" applyProtection="0"/>
    <xf numFmtId="176" fontId="311" fillId="0" borderId="46" applyNumberFormat="0" applyFill="0" applyAlignment="0" applyProtection="0"/>
    <xf numFmtId="176" fontId="311" fillId="0" borderId="46" applyNumberFormat="0" applyFill="0" applyAlignment="0" applyProtection="0"/>
    <xf numFmtId="0" fontId="147" fillId="0" borderId="1" applyNumberFormat="0" applyFill="0" applyAlignment="0" applyProtection="0"/>
    <xf numFmtId="0" fontId="311" fillId="0" borderId="46" applyNumberFormat="0" applyFill="0" applyAlignment="0" applyProtection="0"/>
    <xf numFmtId="176" fontId="311" fillId="0" borderId="46" applyNumberFormat="0" applyFill="0" applyAlignment="0" applyProtection="0"/>
    <xf numFmtId="176" fontId="311" fillId="0" borderId="46" applyNumberFormat="0" applyFill="0" applyAlignment="0" applyProtection="0"/>
    <xf numFmtId="0" fontId="311" fillId="0" borderId="46" applyNumberFormat="0" applyFill="0" applyAlignment="0" applyProtection="0"/>
    <xf numFmtId="176" fontId="311" fillId="0" borderId="46" applyNumberFormat="0" applyFill="0" applyAlignment="0" applyProtection="0"/>
    <xf numFmtId="176" fontId="311" fillId="0" borderId="46" applyNumberFormat="0" applyFill="0" applyAlignment="0" applyProtection="0"/>
    <xf numFmtId="176" fontId="311" fillId="0" borderId="46" applyNumberFormat="0" applyFill="0" applyAlignment="0" applyProtection="0"/>
    <xf numFmtId="0" fontId="147" fillId="0" borderId="1" applyNumberFormat="0" applyFill="0" applyAlignment="0" applyProtection="0"/>
    <xf numFmtId="0" fontId="311" fillId="0" borderId="46" applyNumberFormat="0" applyFill="0" applyAlignment="0" applyProtection="0"/>
    <xf numFmtId="176" fontId="311" fillId="0" borderId="46" applyNumberFormat="0" applyFill="0" applyAlignment="0" applyProtection="0"/>
    <xf numFmtId="0" fontId="311" fillId="0" borderId="46" applyNumberFormat="0" applyFill="0" applyAlignment="0" applyProtection="0"/>
    <xf numFmtId="0" fontId="147" fillId="0" borderId="1" applyNumberFormat="0" applyFill="0" applyAlignment="0" applyProtection="0"/>
    <xf numFmtId="0" fontId="311" fillId="0" borderId="46" applyNumberFormat="0" applyFill="0" applyAlignment="0" applyProtection="0"/>
    <xf numFmtId="0" fontId="309" fillId="0" borderId="45" applyNumberFormat="0" applyFill="0" applyAlignment="0" applyProtection="0"/>
    <xf numFmtId="0" fontId="309" fillId="0" borderId="45" applyNumberFormat="0" applyFill="0" applyAlignment="0" applyProtection="0"/>
    <xf numFmtId="0" fontId="309" fillId="0" borderId="45" applyNumberFormat="0" applyFill="0" applyAlignment="0" applyProtection="0"/>
    <xf numFmtId="0" fontId="309" fillId="0" borderId="45" applyNumberFormat="0" applyFill="0" applyAlignment="0" applyProtection="0"/>
    <xf numFmtId="0" fontId="309" fillId="0" borderId="45"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3" fillId="0" borderId="2" applyNumberFormat="0" applyFill="0" applyAlignment="0" applyProtection="0"/>
    <xf numFmtId="176" fontId="314" fillId="0" borderId="48" applyNumberFormat="0" applyFill="0" applyAlignment="0" applyProtection="0"/>
    <xf numFmtId="176" fontId="314" fillId="0" borderId="48" applyNumberFormat="0" applyFill="0" applyAlignment="0" applyProtection="0"/>
    <xf numFmtId="0" fontId="314" fillId="0" borderId="48" applyNumberFormat="0" applyFill="0" applyAlignment="0" applyProtection="0"/>
    <xf numFmtId="176" fontId="314" fillId="0" borderId="48" applyNumberFormat="0" applyFill="0" applyAlignment="0" applyProtection="0"/>
    <xf numFmtId="176" fontId="314" fillId="0" borderId="48" applyNumberFormat="0" applyFill="0" applyAlignment="0" applyProtection="0"/>
    <xf numFmtId="176" fontId="314" fillId="0" borderId="48" applyNumberFormat="0" applyFill="0" applyAlignment="0" applyProtection="0"/>
    <xf numFmtId="0" fontId="148" fillId="0" borderId="2" applyNumberFormat="0" applyFill="0" applyAlignment="0" applyProtection="0"/>
    <xf numFmtId="0" fontId="314" fillId="0" borderId="48" applyNumberFormat="0" applyFill="0" applyAlignment="0" applyProtection="0"/>
    <xf numFmtId="176" fontId="314" fillId="0" borderId="48" applyNumberFormat="0" applyFill="0" applyAlignment="0" applyProtection="0"/>
    <xf numFmtId="176" fontId="314" fillId="0" borderId="48" applyNumberFormat="0" applyFill="0" applyAlignment="0" applyProtection="0"/>
    <xf numFmtId="0" fontId="314" fillId="0" borderId="48" applyNumberFormat="0" applyFill="0" applyAlignment="0" applyProtection="0"/>
    <xf numFmtId="176" fontId="314" fillId="0" borderId="48" applyNumberFormat="0" applyFill="0" applyAlignment="0" applyProtection="0"/>
    <xf numFmtId="176" fontId="314" fillId="0" borderId="48" applyNumberFormat="0" applyFill="0" applyAlignment="0" applyProtection="0"/>
    <xf numFmtId="176" fontId="314" fillId="0" borderId="48" applyNumberFormat="0" applyFill="0" applyAlignment="0" applyProtection="0"/>
    <xf numFmtId="0" fontId="148" fillId="0" borderId="2" applyNumberFormat="0" applyFill="0" applyAlignment="0" applyProtection="0"/>
    <xf numFmtId="0" fontId="314" fillId="0" borderId="48" applyNumberFormat="0" applyFill="0" applyAlignment="0" applyProtection="0"/>
    <xf numFmtId="176" fontId="314" fillId="0" borderId="48" applyNumberFormat="0" applyFill="0" applyAlignment="0" applyProtection="0"/>
    <xf numFmtId="0" fontId="314" fillId="0" borderId="48" applyNumberFormat="0" applyFill="0" applyAlignment="0" applyProtection="0"/>
    <xf numFmtId="0" fontId="148" fillId="0" borderId="2" applyNumberFormat="0" applyFill="0" applyAlignment="0" applyProtection="0"/>
    <xf numFmtId="0" fontId="314" fillId="0" borderId="48"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2" fillId="0" borderId="47"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6" fillId="0" borderId="3" applyNumberFormat="0" applyFill="0" applyAlignment="0" applyProtection="0"/>
    <xf numFmtId="176" fontId="317" fillId="0" borderId="50" applyNumberFormat="0" applyFill="0" applyAlignment="0" applyProtection="0"/>
    <xf numFmtId="176" fontId="317" fillId="0" borderId="50" applyNumberFormat="0" applyFill="0" applyAlignment="0" applyProtection="0"/>
    <xf numFmtId="0" fontId="317" fillId="0" borderId="50" applyNumberFormat="0" applyFill="0" applyAlignment="0" applyProtection="0"/>
    <xf numFmtId="176" fontId="317" fillId="0" borderId="50" applyNumberFormat="0" applyFill="0" applyAlignment="0" applyProtection="0"/>
    <xf numFmtId="176" fontId="317" fillId="0" borderId="50" applyNumberFormat="0" applyFill="0" applyAlignment="0" applyProtection="0"/>
    <xf numFmtId="176" fontId="317" fillId="0" borderId="50" applyNumberFormat="0" applyFill="0" applyAlignment="0" applyProtection="0"/>
    <xf numFmtId="0" fontId="149" fillId="0" borderId="3" applyNumberFormat="0" applyFill="0" applyAlignment="0" applyProtection="0"/>
    <xf numFmtId="0" fontId="317" fillId="0" borderId="50" applyNumberFormat="0" applyFill="0" applyAlignment="0" applyProtection="0"/>
    <xf numFmtId="176" fontId="317" fillId="0" borderId="50" applyNumberFormat="0" applyFill="0" applyAlignment="0" applyProtection="0"/>
    <xf numFmtId="176" fontId="317" fillId="0" borderId="50" applyNumberFormat="0" applyFill="0" applyAlignment="0" applyProtection="0"/>
    <xf numFmtId="0" fontId="317" fillId="0" borderId="50" applyNumberFormat="0" applyFill="0" applyAlignment="0" applyProtection="0"/>
    <xf numFmtId="176" fontId="317" fillId="0" borderId="50" applyNumberFormat="0" applyFill="0" applyAlignment="0" applyProtection="0"/>
    <xf numFmtId="176" fontId="317" fillId="0" borderId="50" applyNumberFormat="0" applyFill="0" applyAlignment="0" applyProtection="0"/>
    <xf numFmtId="176" fontId="317" fillId="0" borderId="50" applyNumberFormat="0" applyFill="0" applyAlignment="0" applyProtection="0"/>
    <xf numFmtId="0" fontId="149" fillId="0" borderId="3" applyNumberFormat="0" applyFill="0" applyAlignment="0" applyProtection="0"/>
    <xf numFmtId="0" fontId="317" fillId="0" borderId="50" applyNumberFormat="0" applyFill="0" applyAlignment="0" applyProtection="0"/>
    <xf numFmtId="176" fontId="317" fillId="0" borderId="50" applyNumberFormat="0" applyFill="0" applyAlignment="0" applyProtection="0"/>
    <xf numFmtId="0" fontId="317" fillId="0" borderId="50" applyNumberFormat="0" applyFill="0" applyAlignment="0" applyProtection="0"/>
    <xf numFmtId="0" fontId="149" fillId="0" borderId="3" applyNumberFormat="0" applyFill="0" applyAlignment="0" applyProtection="0"/>
    <xf numFmtId="0" fontId="317" fillId="0" borderId="50"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5" fillId="0" borderId="49" applyNumberFormat="0" applyFill="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0"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0" fontId="149" fillId="0" borderId="0" applyNumberFormat="0" applyFill="0" applyBorder="0" applyAlignment="0" applyProtection="0"/>
    <xf numFmtId="0"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0"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176" fontId="317" fillId="0" borderId="0" applyNumberFormat="0" applyFill="0" applyBorder="0" applyAlignment="0" applyProtection="0"/>
    <xf numFmtId="0" fontId="149" fillId="0" borderId="0" applyNumberFormat="0" applyFill="0" applyBorder="0" applyAlignment="0" applyProtection="0"/>
    <xf numFmtId="0" fontId="317" fillId="0" borderId="0" applyNumberFormat="0" applyFill="0" applyBorder="0" applyAlignment="0" applyProtection="0"/>
    <xf numFmtId="176" fontId="317" fillId="0" borderId="0" applyNumberFormat="0" applyFill="0" applyBorder="0" applyAlignment="0" applyProtection="0"/>
    <xf numFmtId="0" fontId="317" fillId="0" borderId="0" applyNumberFormat="0" applyFill="0" applyBorder="0" applyAlignment="0" applyProtection="0"/>
    <xf numFmtId="0" fontId="149" fillId="0" borderId="0" applyNumberFormat="0" applyFill="0" applyBorder="0" applyAlignment="0" applyProtection="0"/>
    <xf numFmtId="0" fontId="317"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176" fontId="308" fillId="0" borderId="0">
      <alignment horizontal="center"/>
    </xf>
    <xf numFmtId="3" fontId="228" fillId="0" borderId="24" applyBorder="0"/>
    <xf numFmtId="3" fontId="318" fillId="0" borderId="24">
      <alignment horizontal="right"/>
    </xf>
    <xf numFmtId="176" fontId="304" fillId="0" borderId="0" applyBorder="0"/>
    <xf numFmtId="0" fontId="319" fillId="0" borderId="0">
      <protection locked="0"/>
    </xf>
    <xf numFmtId="176" fontId="320" fillId="0" borderId="0" applyBorder="0">
      <alignment horizontal="left" vertical="center" indent="1"/>
    </xf>
    <xf numFmtId="0" fontId="319" fillId="0" borderId="0">
      <protection locked="0"/>
    </xf>
    <xf numFmtId="176" fontId="321" fillId="0" borderId="0" applyBorder="0">
      <alignment horizontal="left" indent="2"/>
    </xf>
    <xf numFmtId="176" fontId="193" fillId="0" borderId="0" applyBorder="0">
      <alignment horizontal="left" indent="3"/>
    </xf>
    <xf numFmtId="176" fontId="229" fillId="0" borderId="24">
      <alignment horizontal="center"/>
    </xf>
    <xf numFmtId="176" fontId="229" fillId="0" borderId="24">
      <alignment horizontal="center"/>
    </xf>
    <xf numFmtId="176" fontId="229" fillId="0" borderId="24">
      <alignment horizontal="center"/>
    </xf>
    <xf numFmtId="176" fontId="229" fillId="0" borderId="24">
      <alignment horizontal="center"/>
    </xf>
    <xf numFmtId="176" fontId="229" fillId="0" borderId="24">
      <alignment horizontal="center"/>
    </xf>
    <xf numFmtId="176" fontId="229" fillId="0" borderId="24">
      <alignment horizontal="center"/>
    </xf>
    <xf numFmtId="176" fontId="229" fillId="0" borderId="24">
      <alignment horizontal="center"/>
    </xf>
    <xf numFmtId="176" fontId="229" fillId="0" borderId="24">
      <alignment horizontal="center"/>
    </xf>
    <xf numFmtId="176" fontId="229" fillId="0" borderId="24">
      <alignment horizontal="center"/>
    </xf>
    <xf numFmtId="176" fontId="229" fillId="0" borderId="24">
      <alignment horizontal="center"/>
    </xf>
    <xf numFmtId="176" fontId="229" fillId="0" borderId="24">
      <alignment horizontal="center"/>
    </xf>
    <xf numFmtId="176" fontId="229" fillId="0" borderId="24">
      <alignment horizontal="center"/>
    </xf>
    <xf numFmtId="176" fontId="229" fillId="0" borderId="0">
      <alignment horizontal="center"/>
    </xf>
    <xf numFmtId="176" fontId="229" fillId="0" borderId="0">
      <alignment horizontal="center"/>
    </xf>
    <xf numFmtId="176" fontId="229" fillId="0" borderId="0">
      <alignment horizontal="center"/>
    </xf>
    <xf numFmtId="176" fontId="229" fillId="0" borderId="0">
      <alignment horizontal="center"/>
    </xf>
    <xf numFmtId="176" fontId="229" fillId="0" borderId="0">
      <alignment horizontal="center"/>
    </xf>
    <xf numFmtId="176" fontId="229" fillId="0" borderId="0">
      <alignment horizontal="center"/>
    </xf>
    <xf numFmtId="176" fontId="229" fillId="0" borderId="0">
      <alignment horizontal="center"/>
    </xf>
    <xf numFmtId="176" fontId="229" fillId="0" borderId="0">
      <alignment horizontal="center"/>
    </xf>
    <xf numFmtId="176" fontId="229" fillId="0" borderId="0">
      <alignment horizontal="center"/>
    </xf>
    <xf numFmtId="176" fontId="229" fillId="0" borderId="0">
      <alignment horizontal="center"/>
    </xf>
    <xf numFmtId="176" fontId="229" fillId="0" borderId="0">
      <alignment horizontal="center"/>
    </xf>
    <xf numFmtId="176" fontId="229" fillId="0" borderId="0">
      <alignment horizontal="center"/>
    </xf>
    <xf numFmtId="176" fontId="322" fillId="0" borderId="10" applyFill="0" applyBorder="0" applyProtection="0">
      <alignment horizontal="center" wrapText="1"/>
    </xf>
    <xf numFmtId="176" fontId="322" fillId="0" borderId="0" applyFill="0" applyBorder="0" applyProtection="0">
      <alignment horizontal="left" vertical="top" wrapText="1"/>
    </xf>
    <xf numFmtId="277" fontId="169" fillId="35" borderId="51" applyFill="0" applyBorder="0" applyAlignment="0">
      <alignment horizontal="centerContinuous"/>
    </xf>
    <xf numFmtId="277" fontId="169" fillId="0" borderId="0" applyFon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278" fontId="210" fillId="0" borderId="0" applyFill="0" applyBorder="0"/>
    <xf numFmtId="278" fontId="210" fillId="0" borderId="0" applyFill="0" applyBorder="0"/>
    <xf numFmtId="17" fontId="183" fillId="0" borderId="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5"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176" fontId="235" fillId="0" borderId="0">
      <alignment horizontal="left"/>
    </xf>
    <xf numFmtId="4" fontId="326" fillId="81" borderId="0"/>
    <xf numFmtId="4" fontId="326" fillId="82" borderId="0"/>
    <xf numFmtId="4" fontId="235" fillId="36" borderId="0"/>
    <xf numFmtId="176" fontId="326" fillId="83" borderId="0">
      <alignment horizontal="left"/>
    </xf>
    <xf numFmtId="176" fontId="327" fillId="84" borderId="0"/>
    <xf numFmtId="176" fontId="328" fillId="84" borderId="0"/>
    <xf numFmtId="279" fontId="235" fillId="0" borderId="0">
      <alignment horizontal="right"/>
    </xf>
    <xf numFmtId="176" fontId="329" fillId="85" borderId="0">
      <alignment horizontal="left"/>
    </xf>
    <xf numFmtId="176" fontId="329" fillId="83" borderId="0">
      <alignment horizontal="left"/>
    </xf>
    <xf numFmtId="176" fontId="330" fillId="0" borderId="0">
      <alignment horizontal="left"/>
    </xf>
    <xf numFmtId="176" fontId="235" fillId="0" borderId="0">
      <alignment horizontal="left"/>
    </xf>
    <xf numFmtId="176" fontId="228" fillId="0" borderId="0"/>
    <xf numFmtId="176" fontId="331" fillId="0" borderId="0">
      <alignment horizontal="left"/>
    </xf>
    <xf numFmtId="176" fontId="330" fillId="0" borderId="0"/>
    <xf numFmtId="176" fontId="330" fillId="0" borderId="0"/>
    <xf numFmtId="3" fontId="332" fillId="0" borderId="0" applyBorder="0">
      <alignment vertical="center"/>
    </xf>
    <xf numFmtId="3" fontId="333" fillId="0" borderId="0">
      <alignment vertical="center"/>
    </xf>
    <xf numFmtId="0" fontId="217" fillId="40" borderId="0" applyNumberFormat="0" applyBorder="0" applyAlignment="0" applyProtection="0"/>
    <xf numFmtId="0" fontId="334" fillId="40" borderId="0" applyNumberFormat="0" applyBorder="0" applyAlignment="0" applyProtection="0"/>
    <xf numFmtId="167" fontId="335" fillId="0" borderId="15" applyFill="0" applyBorder="0" applyAlignment="0">
      <alignment horizontal="center"/>
      <protection locked="0"/>
    </xf>
    <xf numFmtId="176" fontId="336" fillId="0" borderId="0"/>
    <xf numFmtId="176" fontId="337" fillId="0" borderId="0"/>
    <xf numFmtId="176" fontId="337" fillId="0" borderId="0"/>
    <xf numFmtId="176" fontId="336" fillId="0" borderId="0"/>
    <xf numFmtId="10" fontId="235" fillId="86" borderId="33" applyNumberFormat="0" applyBorder="0" applyAlignment="0" applyProtection="0"/>
    <xf numFmtId="189" fontId="335" fillId="0" borderId="0" applyFill="0" applyBorder="0" applyAlignment="0">
      <protection locked="0"/>
    </xf>
    <xf numFmtId="0" fontId="338" fillId="41" borderId="25" applyNumberFormat="0" applyAlignment="0" applyProtection="0"/>
    <xf numFmtId="0" fontId="338" fillId="41" borderId="25" applyNumberFormat="0" applyAlignment="0" applyProtection="0"/>
    <xf numFmtId="0" fontId="338" fillId="41" borderId="25" applyNumberFormat="0" applyAlignment="0" applyProtection="0"/>
    <xf numFmtId="0" fontId="338" fillId="41" borderId="25" applyNumberFormat="0" applyAlignment="0" applyProtection="0"/>
    <xf numFmtId="0" fontId="338" fillId="41" borderId="25" applyNumberFormat="0" applyAlignment="0" applyProtection="0"/>
    <xf numFmtId="0" fontId="338" fillId="41" borderId="25" applyNumberFormat="0" applyAlignment="0" applyProtection="0"/>
    <xf numFmtId="0" fontId="338" fillId="41" borderId="25" applyNumberFormat="0" applyAlignment="0" applyProtection="0"/>
    <xf numFmtId="0" fontId="339" fillId="5" borderId="4" applyNumberFormat="0" applyAlignment="0" applyProtection="0"/>
    <xf numFmtId="0" fontId="339" fillId="5" borderId="4" applyNumberFormat="0" applyAlignment="0" applyProtection="0"/>
    <xf numFmtId="0" fontId="339" fillId="5" borderId="4" applyNumberFormat="0" applyAlignment="0" applyProtection="0"/>
    <xf numFmtId="176" fontId="250" fillId="0" borderId="14" applyNumberFormat="0" applyFill="0" applyAlignment="0" applyProtection="0"/>
    <xf numFmtId="176" fontId="250" fillId="0" borderId="14" applyNumberFormat="0" applyFill="0" applyAlignment="0" applyProtection="0"/>
    <xf numFmtId="0" fontId="280" fillId="41" borderId="25" applyNumberFormat="0" applyAlignment="0" applyProtection="0"/>
    <xf numFmtId="176" fontId="250" fillId="0" borderId="14" applyNumberFormat="0" applyFill="0" applyAlignment="0" applyProtection="0"/>
    <xf numFmtId="176" fontId="250" fillId="0" borderId="14" applyNumberFormat="0" applyFill="0" applyAlignment="0" applyProtection="0"/>
    <xf numFmtId="176" fontId="250" fillId="0" borderId="14" applyNumberFormat="0" applyFill="0" applyAlignment="0" applyProtection="0"/>
    <xf numFmtId="0" fontId="153" fillId="5" borderId="4" applyNumberFormat="0" applyAlignment="0" applyProtection="0"/>
    <xf numFmtId="0" fontId="280" fillId="41" borderId="25" applyNumberFormat="0" applyAlignment="0" applyProtection="0"/>
    <xf numFmtId="0" fontId="339" fillId="5" borderId="4" applyNumberFormat="0" applyAlignment="0" applyProtection="0"/>
    <xf numFmtId="0" fontId="339" fillId="5" borderId="4" applyNumberFormat="0" applyAlignment="0" applyProtection="0"/>
    <xf numFmtId="0" fontId="339" fillId="5" borderId="4" applyNumberFormat="0" applyAlignment="0" applyProtection="0"/>
    <xf numFmtId="176" fontId="250" fillId="0" borderId="14" applyNumberFormat="0" applyFill="0" applyAlignment="0" applyProtection="0"/>
    <xf numFmtId="176" fontId="250" fillId="0" borderId="14" applyNumberFormat="0" applyFill="0" applyAlignment="0" applyProtection="0"/>
    <xf numFmtId="0" fontId="280" fillId="41" borderId="25" applyNumberFormat="0" applyAlignment="0" applyProtection="0"/>
    <xf numFmtId="176" fontId="250" fillId="0" borderId="14" applyNumberFormat="0" applyFill="0" applyAlignment="0" applyProtection="0"/>
    <xf numFmtId="176" fontId="250" fillId="0" borderId="14" applyNumberFormat="0" applyFill="0" applyAlignment="0" applyProtection="0"/>
    <xf numFmtId="176" fontId="250" fillId="0" borderId="14" applyNumberFormat="0" applyFill="0" applyAlignment="0" applyProtection="0"/>
    <xf numFmtId="0" fontId="153" fillId="5" borderId="4" applyNumberFormat="0" applyAlignment="0" applyProtection="0"/>
    <xf numFmtId="0" fontId="280" fillId="41" borderId="25" applyNumberFormat="0" applyAlignment="0" applyProtection="0"/>
    <xf numFmtId="176" fontId="250" fillId="0" borderId="14" applyNumberFormat="0" applyFill="0" applyAlignment="0" applyProtection="0"/>
    <xf numFmtId="176" fontId="280" fillId="41" borderId="25" applyNumberFormat="0" applyAlignment="0" applyProtection="0"/>
    <xf numFmtId="0" fontId="280" fillId="41" borderId="25" applyNumberFormat="0" applyAlignment="0" applyProtection="0"/>
    <xf numFmtId="176" fontId="280" fillId="41" borderId="25" applyNumberFormat="0" applyAlignment="0" applyProtection="0"/>
    <xf numFmtId="176" fontId="280" fillId="41" borderId="25" applyNumberFormat="0" applyAlignment="0" applyProtection="0"/>
    <xf numFmtId="176" fontId="280" fillId="41" borderId="25" applyNumberFormat="0" applyAlignment="0" applyProtection="0"/>
    <xf numFmtId="0" fontId="153" fillId="5" borderId="4" applyNumberFormat="0" applyAlignment="0" applyProtection="0"/>
    <xf numFmtId="0" fontId="280" fillId="41" borderId="25" applyNumberFormat="0" applyAlignment="0" applyProtection="0"/>
    <xf numFmtId="176" fontId="250" fillId="0" borderId="14" applyNumberFormat="0" applyFill="0" applyAlignment="0" applyProtection="0"/>
    <xf numFmtId="176" fontId="280" fillId="41" borderId="25" applyNumberFormat="0" applyAlignment="0" applyProtection="0"/>
    <xf numFmtId="176" fontId="280" fillId="41" borderId="25" applyNumberFormat="0" applyAlignment="0" applyProtection="0"/>
    <xf numFmtId="176" fontId="280" fillId="41" borderId="25" applyNumberFormat="0" applyAlignment="0" applyProtection="0"/>
    <xf numFmtId="176" fontId="280" fillId="41" borderId="25" applyNumberFormat="0" applyAlignment="0" applyProtection="0"/>
    <xf numFmtId="0" fontId="338" fillId="41" borderId="25" applyNumberFormat="0" applyAlignment="0" applyProtection="0"/>
    <xf numFmtId="176" fontId="280" fillId="41" borderId="25" applyNumberFormat="0" applyAlignment="0" applyProtection="0"/>
    <xf numFmtId="0" fontId="338" fillId="41" borderId="25" applyNumberFormat="0" applyAlignment="0" applyProtection="0"/>
    <xf numFmtId="176" fontId="280" fillId="41" borderId="25" applyNumberFormat="0" applyAlignment="0" applyProtection="0"/>
    <xf numFmtId="0" fontId="338" fillId="41" borderId="25" applyNumberFormat="0" applyAlignment="0" applyProtection="0"/>
    <xf numFmtId="0" fontId="338" fillId="41" borderId="25" applyNumberFormat="0" applyAlignment="0" applyProtection="0"/>
    <xf numFmtId="0" fontId="338" fillId="41" borderId="25" applyNumberFormat="0" applyAlignment="0" applyProtection="0"/>
    <xf numFmtId="176" fontId="183" fillId="0" borderId="52" applyNumberFormat="0" applyAlignment="0">
      <alignment vertical="center"/>
    </xf>
    <xf numFmtId="176" fontId="183" fillId="0" borderId="53" applyNumberFormat="0" applyAlignment="0">
      <alignment vertical="center"/>
      <protection locked="0"/>
    </xf>
    <xf numFmtId="280" fontId="183" fillId="87" borderId="53" applyNumberFormat="0" applyAlignment="0">
      <alignment vertical="center"/>
      <protection locked="0"/>
    </xf>
    <xf numFmtId="176" fontId="250" fillId="0" borderId="0" applyNumberFormat="0" applyFill="0" applyBorder="0" applyAlignment="0" applyProtection="0"/>
    <xf numFmtId="176" fontId="183" fillId="88" borderId="0" applyNumberFormat="0" applyAlignment="0">
      <alignment vertical="center"/>
    </xf>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183" fillId="0" borderId="54" applyNumberFormat="0" applyAlignment="0">
      <alignment vertical="center"/>
      <protection locked="0"/>
    </xf>
    <xf numFmtId="176" fontId="340" fillId="0" borderId="0" applyBorder="0">
      <alignment horizontal="left" indent="2"/>
    </xf>
    <xf numFmtId="176" fontId="341" fillId="0" borderId="0">
      <alignment horizontal="left" indent="2"/>
    </xf>
    <xf numFmtId="176" fontId="250" fillId="0" borderId="0" applyNumberFormat="0" applyFill="0" applyBorder="0" applyAlignment="0">
      <protection locked="0"/>
    </xf>
    <xf numFmtId="176" fontId="250" fillId="0" borderId="0" applyNumberFormat="0" applyFill="0" applyBorder="0" applyAlignment="0">
      <protection locked="0"/>
    </xf>
    <xf numFmtId="176" fontId="342" fillId="0" borderId="0" applyNumberFormat="0" applyFill="0" applyBorder="0" applyAlignment="0"/>
    <xf numFmtId="176" fontId="343" fillId="89" borderId="11" applyNumberFormat="0" applyFont="0" applyBorder="0" applyAlignment="0" applyProtection="0">
      <alignment horizontal="left"/>
      <protection locked="0"/>
    </xf>
    <xf numFmtId="3" fontId="344" fillId="72" borderId="0">
      <alignment vertical="center"/>
      <protection locked="0"/>
    </xf>
    <xf numFmtId="3" fontId="341" fillId="74" borderId="0" applyBorder="0">
      <alignment vertical="center"/>
      <protection locked="0"/>
    </xf>
    <xf numFmtId="3" fontId="340" fillId="72" borderId="0">
      <alignment vertical="center"/>
      <protection locked="0"/>
    </xf>
    <xf numFmtId="3" fontId="341" fillId="74" borderId="55" applyBorder="0">
      <alignment vertical="center"/>
    </xf>
    <xf numFmtId="10" fontId="345" fillId="90" borderId="0">
      <alignment horizontal="right"/>
      <protection locked="0"/>
    </xf>
    <xf numFmtId="176" fontId="169" fillId="0" borderId="0"/>
    <xf numFmtId="176" fontId="169" fillId="0" borderId="0"/>
    <xf numFmtId="176" fontId="169" fillId="0" borderId="0"/>
    <xf numFmtId="4" fontId="345" fillId="90" borderId="0">
      <alignment horizontal="right"/>
      <protection locked="0"/>
    </xf>
    <xf numFmtId="281" fontId="182" fillId="0" borderId="0"/>
    <xf numFmtId="176" fontId="235"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169" fillId="0" borderId="0" applyNumberFormat="0" applyFill="0" applyBorder="0" applyAlignment="0" applyProtection="0"/>
    <xf numFmtId="282" fontId="235" fillId="0" borderId="0" applyNumberFormat="0" applyFill="0" applyBorder="0" applyAlignment="0" applyProtection="0"/>
    <xf numFmtId="207" fontId="169" fillId="0" borderId="56" applyFill="0" applyBorder="0" applyProtection="0">
      <alignment horizontal="right" vertical="center" wrapText="1"/>
    </xf>
    <xf numFmtId="283" fontId="346" fillId="0" borderId="0" applyBorder="0">
      <alignment vertical="center"/>
      <protection locked="0"/>
    </xf>
    <xf numFmtId="241" fontId="273" fillId="72" borderId="0"/>
    <xf numFmtId="284" fontId="347" fillId="0" borderId="0" applyFont="0" applyFill="0" applyBorder="0" applyAlignment="0" applyProtection="0"/>
    <xf numFmtId="38" fontId="274" fillId="0" borderId="0"/>
    <xf numFmtId="38" fontId="348" fillId="0" borderId="0"/>
    <xf numFmtId="38" fontId="349" fillId="0" borderId="0"/>
    <xf numFmtId="38" fontId="350" fillId="0" borderId="0"/>
    <xf numFmtId="176" fontId="351" fillId="0" borderId="0"/>
    <xf numFmtId="176" fontId="351" fillId="0" borderId="0"/>
    <xf numFmtId="176" fontId="352" fillId="0" borderId="0"/>
    <xf numFmtId="49" fontId="183" fillId="0" borderId="0"/>
    <xf numFmtId="176" fontId="183" fillId="0" borderId="0"/>
    <xf numFmtId="176" fontId="353" fillId="0" borderId="0"/>
    <xf numFmtId="176" fontId="354" fillId="0" borderId="0">
      <alignment horizontal="center"/>
    </xf>
    <xf numFmtId="176" fontId="169" fillId="0" borderId="0" applyFont="0" applyFill="0" applyBorder="0" applyAlignment="0" applyProtection="0"/>
    <xf numFmtId="176" fontId="180" fillId="0" borderId="0" applyNumberFormat="0" applyFont="0" applyFill="0" applyBorder="0" applyProtection="0">
      <alignment horizontal="left" vertical="center"/>
    </xf>
    <xf numFmtId="176" fontId="180" fillId="0" borderId="0" applyNumberFormat="0" applyFont="0" applyFill="0" applyBorder="0" applyProtection="0">
      <alignment horizontal="left" vertical="center"/>
    </xf>
    <xf numFmtId="176" fontId="355" fillId="0" borderId="0"/>
    <xf numFmtId="285" fontId="356" fillId="0" borderId="30" applyFill="0" applyBorder="0" applyAlignment="0" applyProtection="0"/>
    <xf numFmtId="222" fontId="169" fillId="0" borderId="0" applyFill="0" applyBorder="0" applyAlignment="0"/>
    <xf numFmtId="221" fontId="236" fillId="0" borderId="0" applyFill="0" applyBorder="0" applyAlignment="0"/>
    <xf numFmtId="222" fontId="169" fillId="0" borderId="0" applyFill="0" applyBorder="0" applyAlignment="0"/>
    <xf numFmtId="223" fontId="236" fillId="0" borderId="0" applyFill="0" applyBorder="0" applyAlignment="0"/>
    <xf numFmtId="222" fontId="169" fillId="0" borderId="0" applyFill="0" applyBorder="0" applyAlignment="0"/>
    <xf numFmtId="221" fontId="236" fillId="0" borderId="0" applyFill="0" applyBorder="0" applyAlignment="0"/>
    <xf numFmtId="222" fontId="169" fillId="0" borderId="0" applyFill="0" applyBorder="0" applyAlignment="0"/>
    <xf numFmtId="236" fontId="236" fillId="0" borderId="0" applyFill="0" applyBorder="0" applyAlignment="0"/>
    <xf numFmtId="222" fontId="169" fillId="0" borderId="0" applyFill="0" applyBorder="0" applyAlignment="0"/>
    <xf numFmtId="223" fontId="236" fillId="0" borderId="0" applyFill="0" applyBorder="0" applyAlignment="0"/>
    <xf numFmtId="286" fontId="169" fillId="0" borderId="30" applyFill="0" applyBorder="0" applyAlignment="0" applyProtection="0"/>
    <xf numFmtId="0" fontId="357" fillId="0" borderId="6" applyNumberFormat="0" applyFill="0" applyAlignment="0" applyProtection="0"/>
    <xf numFmtId="176" fontId="242" fillId="0" borderId="27" applyNumberFormat="0" applyFill="0" applyAlignment="0" applyProtection="0"/>
    <xf numFmtId="176" fontId="242" fillId="0" borderId="27" applyNumberFormat="0" applyFill="0" applyAlignment="0" applyProtection="0"/>
    <xf numFmtId="0" fontId="242" fillId="0" borderId="27" applyNumberFormat="0" applyFill="0" applyAlignment="0" applyProtection="0"/>
    <xf numFmtId="176" fontId="242" fillId="0" borderId="27" applyNumberFormat="0" applyFill="0" applyAlignment="0" applyProtection="0"/>
    <xf numFmtId="176" fontId="242" fillId="0" borderId="27" applyNumberFormat="0" applyFill="0" applyAlignment="0" applyProtection="0"/>
    <xf numFmtId="176" fontId="242" fillId="0" borderId="27" applyNumberFormat="0" applyFill="0" applyAlignment="0" applyProtection="0"/>
    <xf numFmtId="0" fontId="156" fillId="0" borderId="6" applyNumberFormat="0" applyFill="0" applyAlignment="0" applyProtection="0"/>
    <xf numFmtId="0" fontId="242" fillId="0" borderId="27" applyNumberFormat="0" applyFill="0" applyAlignment="0" applyProtection="0"/>
    <xf numFmtId="176" fontId="242" fillId="0" borderId="27" applyNumberFormat="0" applyFill="0" applyAlignment="0" applyProtection="0"/>
    <xf numFmtId="176" fontId="242" fillId="0" borderId="27" applyNumberFormat="0" applyFill="0" applyAlignment="0" applyProtection="0"/>
    <xf numFmtId="0" fontId="242" fillId="0" borderId="27" applyNumberFormat="0" applyFill="0" applyAlignment="0" applyProtection="0"/>
    <xf numFmtId="176" fontId="242" fillId="0" borderId="27" applyNumberFormat="0" applyFill="0" applyAlignment="0" applyProtection="0"/>
    <xf numFmtId="176" fontId="242" fillId="0" borderId="27" applyNumberFormat="0" applyFill="0" applyAlignment="0" applyProtection="0"/>
    <xf numFmtId="176" fontId="242" fillId="0" borderId="27" applyNumberFormat="0" applyFill="0" applyAlignment="0" applyProtection="0"/>
    <xf numFmtId="0" fontId="156" fillId="0" borderId="6" applyNumberFormat="0" applyFill="0" applyAlignment="0" applyProtection="0"/>
    <xf numFmtId="0" fontId="242" fillId="0" borderId="27" applyNumberFormat="0" applyFill="0" applyAlignment="0" applyProtection="0"/>
    <xf numFmtId="176" fontId="242" fillId="0" borderId="27" applyNumberFormat="0" applyFill="0" applyAlignment="0" applyProtection="0"/>
    <xf numFmtId="0" fontId="242" fillId="0" borderId="27" applyNumberFormat="0" applyFill="0" applyAlignment="0" applyProtection="0"/>
    <xf numFmtId="0" fontId="156" fillId="0" borderId="6" applyNumberFormat="0" applyFill="0" applyAlignment="0" applyProtection="0"/>
    <xf numFmtId="0" fontId="242" fillId="0" borderId="27" applyNumberFormat="0" applyFill="0" applyAlignment="0" applyProtection="0"/>
    <xf numFmtId="0" fontId="357" fillId="0" borderId="6" applyNumberFormat="0" applyFill="0" applyAlignment="0" applyProtection="0"/>
    <xf numFmtId="0" fontId="357" fillId="0" borderId="6" applyNumberFormat="0" applyFill="0" applyAlignment="0" applyProtection="0"/>
    <xf numFmtId="0" fontId="357" fillId="0" borderId="6" applyNumberFormat="0" applyFill="0" applyAlignment="0" applyProtection="0"/>
    <xf numFmtId="0" fontId="357" fillId="0" borderId="6" applyNumberFormat="0" applyFill="0" applyAlignment="0" applyProtection="0"/>
    <xf numFmtId="0" fontId="357" fillId="0" borderId="6" applyNumberFormat="0" applyFill="0" applyAlignment="0" applyProtection="0"/>
    <xf numFmtId="176" fontId="169" fillId="0" borderId="57" applyBorder="0"/>
    <xf numFmtId="176" fontId="358" fillId="0" borderId="39">
      <alignment horizontal="center"/>
    </xf>
    <xf numFmtId="22" fontId="169" fillId="0" borderId="0" applyFont="0" applyFill="0" applyBorder="0" applyAlignment="0" applyProtection="0"/>
    <xf numFmtId="22" fontId="169" fillId="0" borderId="0" applyFont="0" applyFill="0" applyBorder="0" applyAlignment="0" applyProtection="0"/>
    <xf numFmtId="22" fontId="169" fillId="0" borderId="0" applyFont="0" applyFill="0" applyBorder="0" applyAlignment="0" applyProtection="0"/>
    <xf numFmtId="22" fontId="169" fillId="0" borderId="0" applyFont="0" applyFill="0" applyBorder="0" applyAlignment="0" applyProtection="0"/>
    <xf numFmtId="22" fontId="169" fillId="0" borderId="0" applyFont="0" applyFill="0" applyBorder="0" applyAlignment="0" applyProtection="0"/>
    <xf numFmtId="22" fontId="169" fillId="0" borderId="0" applyFont="0" applyFill="0" applyBorder="0" applyAlignment="0" applyProtection="0"/>
    <xf numFmtId="22"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205" fontId="169" fillId="0" borderId="0" applyFont="0" applyFill="0" applyBorder="0" applyAlignment="0" applyProtection="0"/>
    <xf numFmtId="176" fontId="169" fillId="86" borderId="58">
      <alignment horizontal="left"/>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59" fillId="0" borderId="0" applyNumberFormat="0" applyFill="0" applyBorder="0" applyProtection="0">
      <alignment horizontal="left" vertical="center"/>
    </xf>
    <xf numFmtId="176" fontId="360" fillId="0" borderId="0" applyNumberFormat="0" applyBorder="0" applyProtection="0">
      <alignment vertical="top"/>
    </xf>
    <xf numFmtId="287" fontId="210" fillId="0" borderId="0" applyFill="0" applyBorder="0" applyProtection="0"/>
    <xf numFmtId="287" fontId="210" fillId="0" borderId="0" applyFill="0" applyBorder="0" applyProtection="0"/>
    <xf numFmtId="182" fontId="169" fillId="0" borderId="0" applyFont="0" applyFill="0" applyBorder="0" applyAlignment="0" applyProtection="0"/>
    <xf numFmtId="206" fontId="169" fillId="0" borderId="0" applyFont="0" applyFill="0" applyBorder="0" applyAlignment="0" applyProtection="0"/>
    <xf numFmtId="222" fontId="169" fillId="0" borderId="0" applyFont="0" applyFill="0" applyBorder="0" applyAlignment="0" applyProtection="0"/>
    <xf numFmtId="288" fontId="169" fillId="0" borderId="0" applyFont="0" applyFill="0" applyBorder="0" applyAlignment="0" applyProtection="0"/>
    <xf numFmtId="289" fontId="169" fillId="0" borderId="0" applyFont="0" applyFill="0" applyBorder="0" applyAlignment="0" applyProtection="0"/>
    <xf numFmtId="192" fontId="169" fillId="0" borderId="0" applyFont="0" applyFill="0" applyBorder="0" applyAlignment="0" applyProtection="0"/>
    <xf numFmtId="2" fontId="361" fillId="0" borderId="59" applyFont="0" applyFill="0" applyBorder="0" applyAlignment="0"/>
    <xf numFmtId="176" fontId="235" fillId="0" borderId="0"/>
    <xf numFmtId="176" fontId="235" fillId="0" borderId="33" applyNumberFormat="0" applyFont="0" applyBorder="0">
      <alignment horizontal="left" vertical="top" wrapText="1"/>
    </xf>
    <xf numFmtId="37" fontId="169" fillId="0" borderId="0" applyFont="0" applyFill="0" applyBorder="0" applyAlignment="0" applyProtection="0"/>
    <xf numFmtId="37" fontId="169" fillId="0" borderId="0" applyFont="0" applyFill="0" applyBorder="0" applyAlignment="0" applyProtection="0"/>
    <xf numFmtId="290" fontId="169" fillId="0" borderId="0" applyFont="0" applyFill="0" applyBorder="0" applyAlignment="0" applyProtection="0"/>
    <xf numFmtId="291" fontId="169" fillId="0" borderId="0" applyFont="0" applyFill="0" applyBorder="0" applyAlignment="0" applyProtection="0"/>
    <xf numFmtId="230" fontId="169" fillId="0" borderId="0" applyFont="0" applyFill="0" applyBorder="0" applyAlignment="0" applyProtection="0"/>
    <xf numFmtId="292" fontId="169" fillId="0" borderId="0" applyFont="0" applyFill="0" applyBorder="0" applyAlignment="0" applyProtection="0"/>
    <xf numFmtId="3" fontId="304" fillId="73" borderId="15" applyBorder="0">
      <alignment horizontal="center"/>
    </xf>
    <xf numFmtId="293" fontId="210" fillId="0" borderId="0" applyFill="0" applyBorder="0"/>
    <xf numFmtId="293" fontId="210" fillId="0" borderId="0" applyFill="0" applyBorder="0"/>
    <xf numFmtId="184" fontId="189" fillId="0" borderId="0" applyNumberFormat="0"/>
    <xf numFmtId="165" fontId="235" fillId="86" borderId="0">
      <alignment horizontal="center"/>
    </xf>
    <xf numFmtId="176" fontId="362" fillId="0" borderId="0">
      <alignment horizontal="centerContinuous"/>
    </xf>
    <xf numFmtId="294" fontId="210" fillId="0" borderId="0"/>
    <xf numFmtId="294" fontId="210" fillId="0" borderId="0"/>
    <xf numFmtId="295" fontId="210" fillId="0" borderId="0" applyFill="0" applyAlignment="0"/>
    <xf numFmtId="295" fontId="210" fillId="0" borderId="0" applyFill="0" applyAlignment="0"/>
    <xf numFmtId="176" fontId="363" fillId="35" borderId="0">
      <alignment horizontal="right"/>
    </xf>
    <xf numFmtId="296" fontId="363" fillId="35" borderId="0">
      <alignment horizontal="right"/>
    </xf>
    <xf numFmtId="296" fontId="363" fillId="35" borderId="0">
      <alignment horizontal="right"/>
    </xf>
    <xf numFmtId="181" fontId="182" fillId="0" borderId="0"/>
    <xf numFmtId="297" fontId="364" fillId="0" borderId="0" applyFill="0" applyBorder="0" applyAlignment="0"/>
    <xf numFmtId="176" fontId="365" fillId="0" borderId="0" applyNumberFormat="0" applyFill="0" applyBorder="0" applyProtection="0">
      <alignment horizontal="left"/>
    </xf>
    <xf numFmtId="176" fontId="365" fillId="0" borderId="0" applyNumberFormat="0" applyFill="0" applyBorder="0" applyProtection="0">
      <alignment horizontal="left"/>
    </xf>
    <xf numFmtId="176" fontId="365" fillId="0" borderId="0" applyNumberFormat="0" applyFill="0" applyBorder="0" applyProtection="0">
      <alignment horizontal="left"/>
    </xf>
    <xf numFmtId="176" fontId="365" fillId="0" borderId="0" applyNumberFormat="0" applyFill="0" applyBorder="0" applyProtection="0">
      <alignment horizontal="left"/>
    </xf>
    <xf numFmtId="176" fontId="365" fillId="0" borderId="0" applyNumberFormat="0" applyFill="0" applyBorder="0" applyProtection="0">
      <alignment horizontal="left"/>
    </xf>
    <xf numFmtId="176" fontId="365" fillId="0" borderId="0" applyNumberFormat="0" applyFill="0" applyBorder="0" applyProtection="0">
      <alignment horizontal="left"/>
    </xf>
    <xf numFmtId="176" fontId="365" fillId="0" borderId="0" applyNumberFormat="0" applyFill="0" applyBorder="0" applyProtection="0">
      <alignment horizontal="left"/>
    </xf>
    <xf numFmtId="176" fontId="365" fillId="0" borderId="0" applyNumberFormat="0" applyFill="0" applyBorder="0" applyProtection="0">
      <alignment horizontal="left"/>
    </xf>
    <xf numFmtId="176" fontId="365" fillId="0" borderId="0" applyNumberFormat="0" applyFill="0" applyBorder="0" applyProtection="0">
      <alignment horizontal="left"/>
    </xf>
    <xf numFmtId="176" fontId="365" fillId="0" borderId="0" applyNumberFormat="0" applyFill="0" applyBorder="0" applyProtection="0">
      <alignment horizontal="left"/>
    </xf>
    <xf numFmtId="176" fontId="365" fillId="0" borderId="0" applyNumberFormat="0" applyFill="0" applyBorder="0" applyProtection="0">
      <alignment horizontal="left"/>
    </xf>
    <xf numFmtId="298" fontId="366" fillId="0" borderId="0"/>
    <xf numFmtId="176" fontId="365" fillId="0" borderId="0" applyNumberFormat="0" applyFill="0" applyBorder="0" applyProtection="0">
      <alignment horizontal="left"/>
    </xf>
    <xf numFmtId="299" fontId="235" fillId="0" borderId="0"/>
    <xf numFmtId="0" fontId="367" fillId="36" borderId="0" applyNumberFormat="0" applyBorder="0" applyAlignment="0" applyProtection="0"/>
    <xf numFmtId="0" fontId="367" fillId="36" borderId="0" applyNumberFormat="0" applyBorder="0" applyAlignment="0" applyProtection="0"/>
    <xf numFmtId="0" fontId="367" fillId="36" borderId="0" applyNumberFormat="0" applyBorder="0" applyAlignment="0" applyProtection="0"/>
    <xf numFmtId="0" fontId="367" fillId="36" borderId="0" applyNumberFormat="0" applyBorder="0" applyAlignment="0" applyProtection="0"/>
    <xf numFmtId="0" fontId="367" fillId="36" borderId="0" applyNumberFormat="0" applyBorder="0" applyAlignment="0" applyProtection="0"/>
    <xf numFmtId="0" fontId="367" fillId="36" borderId="0" applyNumberFormat="0" applyBorder="0" applyAlignment="0" applyProtection="0"/>
    <xf numFmtId="0" fontId="367" fillId="36" borderId="0" applyNumberFormat="0" applyBorder="0" applyAlignment="0" applyProtection="0"/>
    <xf numFmtId="0" fontId="368" fillId="4" borderId="0" applyNumberFormat="0" applyBorder="0" applyAlignment="0" applyProtection="0"/>
    <xf numFmtId="176" fontId="369" fillId="36" borderId="0" applyNumberFormat="0" applyBorder="0" applyAlignment="0" applyProtection="0"/>
    <xf numFmtId="176" fontId="369" fillId="36" borderId="0" applyNumberFormat="0" applyBorder="0" applyAlignment="0" applyProtection="0"/>
    <xf numFmtId="0" fontId="152" fillId="4" borderId="0" applyNumberFormat="0" applyBorder="0" applyAlignment="0" applyProtection="0"/>
    <xf numFmtId="176" fontId="369" fillId="36" borderId="0" applyNumberFormat="0" applyBorder="0" applyAlignment="0" applyProtection="0"/>
    <xf numFmtId="176" fontId="369" fillId="36" borderId="0" applyNumberFormat="0" applyBorder="0" applyAlignment="0" applyProtection="0"/>
    <xf numFmtId="176" fontId="369" fillId="36" borderId="0" applyNumberFormat="0" applyBorder="0" applyAlignment="0" applyProtection="0"/>
    <xf numFmtId="0" fontId="370" fillId="36" borderId="0" applyNumberFormat="0" applyBorder="0" applyAlignment="0" applyProtection="0"/>
    <xf numFmtId="0" fontId="369" fillId="36" borderId="0" applyNumberFormat="0" applyBorder="0" applyAlignment="0" applyProtection="0"/>
    <xf numFmtId="176" fontId="369" fillId="36" borderId="0" applyNumberFormat="0" applyBorder="0" applyAlignment="0" applyProtection="0"/>
    <xf numFmtId="176" fontId="369" fillId="36" borderId="0" applyNumberFormat="0" applyBorder="0" applyAlignment="0" applyProtection="0"/>
    <xf numFmtId="0" fontId="369" fillId="36" borderId="0" applyNumberFormat="0" applyBorder="0" applyAlignment="0" applyProtection="0"/>
    <xf numFmtId="176" fontId="369" fillId="36" borderId="0" applyNumberFormat="0" applyBorder="0" applyAlignment="0" applyProtection="0"/>
    <xf numFmtId="176" fontId="369" fillId="36" borderId="0" applyNumberFormat="0" applyBorder="0" applyAlignment="0" applyProtection="0"/>
    <xf numFmtId="176" fontId="369" fillId="36" borderId="0" applyNumberFormat="0" applyBorder="0" applyAlignment="0" applyProtection="0"/>
    <xf numFmtId="0" fontId="152" fillId="4" borderId="0" applyNumberFormat="0" applyBorder="0" applyAlignment="0" applyProtection="0"/>
    <xf numFmtId="0" fontId="369" fillId="36" borderId="0" applyNumberFormat="0" applyBorder="0" applyAlignment="0" applyProtection="0"/>
    <xf numFmtId="176" fontId="369" fillId="36" borderId="0" applyNumberFormat="0" applyBorder="0" applyAlignment="0" applyProtection="0"/>
    <xf numFmtId="0" fontId="369" fillId="36" borderId="0" applyNumberFormat="0" applyBorder="0" applyAlignment="0" applyProtection="0"/>
    <xf numFmtId="0" fontId="152" fillId="4" borderId="0" applyNumberFormat="0" applyBorder="0" applyAlignment="0" applyProtection="0"/>
    <xf numFmtId="0" fontId="369" fillId="36" borderId="0" applyNumberFormat="0" applyBorder="0" applyAlignment="0" applyProtection="0"/>
    <xf numFmtId="0" fontId="367" fillId="36" borderId="0" applyNumberFormat="0" applyBorder="0" applyAlignment="0" applyProtection="0"/>
    <xf numFmtId="0" fontId="367" fillId="36" borderId="0" applyNumberFormat="0" applyBorder="0" applyAlignment="0" applyProtection="0"/>
    <xf numFmtId="0" fontId="367" fillId="36" borderId="0" applyNumberFormat="0" applyBorder="0" applyAlignment="0" applyProtection="0"/>
    <xf numFmtId="0" fontId="367" fillId="36" borderId="0" applyNumberFormat="0" applyBorder="0" applyAlignment="0" applyProtection="0"/>
    <xf numFmtId="0" fontId="367" fillId="36" borderId="0" applyNumberFormat="0" applyBorder="0" applyAlignment="0" applyProtection="0"/>
    <xf numFmtId="176" fontId="169" fillId="0" borderId="0" applyNumberFormat="0" applyFont="0" applyBorder="0" applyAlignment="0"/>
    <xf numFmtId="176" fontId="169" fillId="0" borderId="0" applyNumberFormat="0" applyFont="0" applyBorder="0" applyAlignment="0"/>
    <xf numFmtId="176" fontId="169" fillId="0" borderId="0" applyNumberFormat="0" applyFont="0" applyBorder="0" applyAlignment="0"/>
    <xf numFmtId="176" fontId="169" fillId="0" borderId="0" applyNumberFormat="0" applyFont="0" applyBorder="0" applyAlignment="0"/>
    <xf numFmtId="176" fontId="215" fillId="0" borderId="0">
      <alignment horizontal="left"/>
    </xf>
    <xf numFmtId="176" fontId="215" fillId="0" borderId="0">
      <alignment horizontal="left"/>
    </xf>
    <xf numFmtId="37" fontId="371" fillId="0" borderId="0"/>
    <xf numFmtId="0" fontId="230" fillId="0" borderId="0"/>
    <xf numFmtId="176" fontId="169" fillId="73" borderId="0">
      <alignment horizontal="left" indent="1"/>
    </xf>
    <xf numFmtId="176" fontId="169" fillId="0" borderId="0"/>
    <xf numFmtId="184" fontId="183" fillId="0" borderId="0"/>
    <xf numFmtId="176" fontId="178" fillId="0" borderId="0"/>
    <xf numFmtId="223" fontId="207" fillId="0" borderId="0"/>
    <xf numFmtId="262" fontId="372"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169"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336" fillId="0" borderId="0"/>
    <xf numFmtId="176" fontId="373" fillId="0" borderId="0"/>
    <xf numFmtId="176" fontId="373" fillId="0" borderId="0"/>
    <xf numFmtId="176" fontId="336" fillId="0" borderId="0">
      <alignment horizontal="right"/>
    </xf>
    <xf numFmtId="183" fontId="177" fillId="0" borderId="0"/>
    <xf numFmtId="300" fontId="177"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62" fillId="0" borderId="0"/>
    <xf numFmtId="0" fontId="144" fillId="0" borderId="0"/>
    <xf numFmtId="0" fontId="169" fillId="0" borderId="0"/>
    <xf numFmtId="176" fontId="201" fillId="0" borderId="0"/>
    <xf numFmtId="0" fontId="144" fillId="0" borderId="0"/>
    <xf numFmtId="0" fontId="144" fillId="0" borderId="0"/>
    <xf numFmtId="0" fontId="144" fillId="0" borderId="0"/>
    <xf numFmtId="0" fontId="144" fillId="0" borderId="0"/>
    <xf numFmtId="0" fontId="144" fillId="0" borderId="0"/>
    <xf numFmtId="0" fontId="162" fillId="0" borderId="0"/>
    <xf numFmtId="0" fontId="144" fillId="0" borderId="0"/>
    <xf numFmtId="0" fontId="201" fillId="0" borderId="0"/>
    <xf numFmtId="176" fontId="201" fillId="0" borderId="0"/>
    <xf numFmtId="0" fontId="374" fillId="0" borderId="0"/>
    <xf numFmtId="276" fontId="169" fillId="0" borderId="0"/>
    <xf numFmtId="0" fontId="375" fillId="0" borderId="0"/>
    <xf numFmtId="0" fontId="374" fillId="0" borderId="0"/>
    <xf numFmtId="176" fontId="201"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201" fillId="0" borderId="0"/>
    <xf numFmtId="176" fontId="201" fillId="0" borderId="0"/>
    <xf numFmtId="0" fontId="144" fillId="0" borderId="0"/>
    <xf numFmtId="0" fontId="144" fillId="0" borderId="0"/>
    <xf numFmtId="0" fontId="144" fillId="0" borderId="0"/>
    <xf numFmtId="0" fontId="144" fillId="0" borderId="0"/>
    <xf numFmtId="0" fontId="144" fillId="0" borderId="0"/>
    <xf numFmtId="276" fontId="376" fillId="0" borderId="0"/>
    <xf numFmtId="0" fontId="144" fillId="0" borderId="0"/>
    <xf numFmtId="0" fontId="201" fillId="0" borderId="0"/>
    <xf numFmtId="176" fontId="169" fillId="0" borderId="0"/>
    <xf numFmtId="0" fontId="144" fillId="0" borderId="0"/>
    <xf numFmtId="0" fontId="144" fillId="0" borderId="0"/>
    <xf numFmtId="0" fontId="144" fillId="0" borderId="0"/>
    <xf numFmtId="176" fontId="201" fillId="0" borderId="0"/>
    <xf numFmtId="0" fontId="144" fillId="0" borderId="0"/>
    <xf numFmtId="0" fontId="144" fillId="0" borderId="0"/>
    <xf numFmtId="0" fontId="169"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201"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176"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201" fillId="0" borderId="0"/>
    <xf numFmtId="0" fontId="169" fillId="0" borderId="0"/>
    <xf numFmtId="0" fontId="377" fillId="0" borderId="0"/>
    <xf numFmtId="0" fontId="377" fillId="0" borderId="0"/>
    <xf numFmtId="0" fontId="377" fillId="0" borderId="0"/>
    <xf numFmtId="0" fontId="377" fillId="0" borderId="0"/>
    <xf numFmtId="0" fontId="377" fillId="0" borderId="0"/>
    <xf numFmtId="0" fontId="169" fillId="0" borderId="0"/>
    <xf numFmtId="0" fontId="378" fillId="0" borderId="0"/>
    <xf numFmtId="0" fontId="378" fillId="0" borderId="0"/>
    <xf numFmtId="0" fontId="378" fillId="0" borderId="0"/>
    <xf numFmtId="0" fontId="378" fillId="0" borderId="0"/>
    <xf numFmtId="0" fontId="174" fillId="0" borderId="0"/>
    <xf numFmtId="0" fontId="201" fillId="0" borderId="0"/>
    <xf numFmtId="0" fontId="177" fillId="0" borderId="0"/>
    <xf numFmtId="0" fontId="377"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201" fillId="0" borderId="0"/>
    <xf numFmtId="0" fontId="378"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69" fillId="0" borderId="0"/>
    <xf numFmtId="0" fontId="377" fillId="0" borderId="0"/>
    <xf numFmtId="0" fontId="177" fillId="0" borderId="0"/>
    <xf numFmtId="0" fontId="377" fillId="0" borderId="0"/>
    <xf numFmtId="0" fontId="377" fillId="0" borderId="0"/>
    <xf numFmtId="0" fontId="377" fillId="0" borderId="0"/>
    <xf numFmtId="176" fontId="169" fillId="0" borderId="0"/>
    <xf numFmtId="0" fontId="377" fillId="0" borderId="0"/>
    <xf numFmtId="0" fontId="377" fillId="0" borderId="0"/>
    <xf numFmtId="0" fontId="377"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176" fontId="169" fillId="0" borderId="0">
      <alignment vertical="top"/>
    </xf>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201" fillId="0" borderId="0"/>
    <xf numFmtId="187" fontId="169" fillId="0" borderId="0">
      <alignment horizontal="left" wrapText="1"/>
    </xf>
    <xf numFmtId="187" fontId="169" fillId="0" borderId="0">
      <alignment horizontal="left" wrapText="1"/>
    </xf>
    <xf numFmtId="187" fontId="169" fillId="0" borderId="0">
      <alignment horizontal="left" wrapText="1"/>
    </xf>
    <xf numFmtId="176" fontId="169" fillId="0" borderId="0">
      <alignment vertical="top"/>
    </xf>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176" fontId="169" fillId="0" borderId="0">
      <alignment vertical="top"/>
    </xf>
    <xf numFmtId="0" fontId="378" fillId="0" borderId="0"/>
    <xf numFmtId="184" fontId="183" fillId="0" borderId="0"/>
    <xf numFmtId="0" fontId="169"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169" fillId="0" borderId="0"/>
    <xf numFmtId="0" fontId="144" fillId="0" borderId="0"/>
    <xf numFmtId="0" fontId="169" fillId="0" borderId="0"/>
    <xf numFmtId="0" fontId="144" fillId="0" borderId="0"/>
    <xf numFmtId="0" fontId="144" fillId="0" borderId="0"/>
    <xf numFmtId="0" fontId="162" fillId="0" borderId="0"/>
    <xf numFmtId="0" fontId="169" fillId="0" borderId="0"/>
    <xf numFmtId="0" fontId="169" fillId="0" borderId="0"/>
    <xf numFmtId="176" fontId="169" fillId="0" borderId="0"/>
    <xf numFmtId="0" fontId="169" fillId="0" borderId="0"/>
    <xf numFmtId="187" fontId="169" fillId="0" borderId="0">
      <alignment horizontal="left" wrapText="1"/>
    </xf>
    <xf numFmtId="0" fontId="374" fillId="0" borderId="0"/>
    <xf numFmtId="0" fontId="375" fillId="0" borderId="0"/>
    <xf numFmtId="0" fontId="37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201" fillId="0" borderId="0"/>
    <xf numFmtId="0" fontId="144" fillId="0" borderId="0"/>
    <xf numFmtId="0" fontId="144" fillId="0" borderId="0"/>
    <xf numFmtId="0" fontId="144" fillId="0" borderId="0"/>
    <xf numFmtId="0" fontId="201" fillId="0" borderId="0"/>
    <xf numFmtId="0" fontId="144" fillId="0" borderId="0"/>
    <xf numFmtId="0" fontId="169" fillId="0" borderId="0" applyNumberFormat="0" applyFill="0" applyBorder="0" applyAlignment="0" applyProtection="0"/>
    <xf numFmtId="0" fontId="201" fillId="0" borderId="0"/>
    <xf numFmtId="0" fontId="144" fillId="0" borderId="0"/>
    <xf numFmtId="164" fontId="162" fillId="0" borderId="0"/>
    <xf numFmtId="0" fontId="169" fillId="0" borderId="0"/>
    <xf numFmtId="0" fontId="144" fillId="0" borderId="0"/>
    <xf numFmtId="164" fontId="162" fillId="0" borderId="0"/>
    <xf numFmtId="0" fontId="169" fillId="0" borderId="0"/>
    <xf numFmtId="0" fontId="144"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0" fontId="377" fillId="0" borderId="0"/>
    <xf numFmtId="176" fontId="162"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377" fillId="0" borderId="0"/>
    <xf numFmtId="0" fontId="144" fillId="0" borderId="0"/>
    <xf numFmtId="0" fontId="144" fillId="0" borderId="0"/>
    <xf numFmtId="0" fontId="144" fillId="0" borderId="0"/>
    <xf numFmtId="0" fontId="169" fillId="0" borderId="0"/>
    <xf numFmtId="0" fontId="169" fillId="0" borderId="0"/>
    <xf numFmtId="0" fontId="169"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201" fillId="0" borderId="0"/>
    <xf numFmtId="0" fontId="377" fillId="0" borderId="0"/>
    <xf numFmtId="0" fontId="377" fillId="0" borderId="0"/>
    <xf numFmtId="0" fontId="144" fillId="0" borderId="0"/>
    <xf numFmtId="0" fontId="144" fillId="0" borderId="0"/>
    <xf numFmtId="0" fontId="144" fillId="0" borderId="0"/>
    <xf numFmtId="187" fontId="169" fillId="0" borderId="0">
      <alignment horizontal="left" wrapText="1"/>
    </xf>
    <xf numFmtId="187" fontId="169" fillId="0" borderId="0">
      <alignment horizontal="left" wrapText="1"/>
    </xf>
    <xf numFmtId="187" fontId="169" fillId="0" borderId="0">
      <alignment horizontal="left" wrapText="1"/>
    </xf>
    <xf numFmtId="187" fontId="169" fillId="0" borderId="0">
      <alignment horizontal="left" wrapText="1"/>
    </xf>
    <xf numFmtId="187" fontId="169" fillId="0" borderId="0">
      <alignment horizontal="left" wrapText="1"/>
    </xf>
    <xf numFmtId="187" fontId="169" fillId="0" borderId="0">
      <alignment horizontal="left" wrapText="1"/>
    </xf>
    <xf numFmtId="176" fontId="169" fillId="0" borderId="0"/>
    <xf numFmtId="0" fontId="144" fillId="0" borderId="0"/>
    <xf numFmtId="0" fontId="144" fillId="0" borderId="0"/>
    <xf numFmtId="0" fontId="144" fillId="0" borderId="0"/>
    <xf numFmtId="276" fontId="162" fillId="0" borderId="0"/>
    <xf numFmtId="187" fontId="169" fillId="0" borderId="0">
      <alignment horizontal="left" wrapText="1"/>
    </xf>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176"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176"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176"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176"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378" fillId="0" borderId="0"/>
    <xf numFmtId="0" fontId="144" fillId="0" borderId="0"/>
    <xf numFmtId="0" fontId="144" fillId="0" borderId="0"/>
    <xf numFmtId="0" fontId="177" fillId="0" borderId="0"/>
    <xf numFmtId="0" fontId="144" fillId="0" borderId="0"/>
    <xf numFmtId="0" fontId="177" fillId="0" borderId="0"/>
    <xf numFmtId="0" fontId="144" fillId="0" borderId="0"/>
    <xf numFmtId="0" fontId="144" fillId="0" borderId="0"/>
    <xf numFmtId="0" fontId="201" fillId="0" borderId="0"/>
    <xf numFmtId="0" fontId="144" fillId="0" borderId="0"/>
    <xf numFmtId="0" fontId="144" fillId="0" borderId="0"/>
    <xf numFmtId="0" fontId="201" fillId="0" borderId="0"/>
    <xf numFmtId="0" fontId="144" fillId="0" borderId="0"/>
    <xf numFmtId="0" fontId="201" fillId="0" borderId="0"/>
    <xf numFmtId="0" fontId="144" fillId="0" borderId="0"/>
    <xf numFmtId="0" fontId="201" fillId="0" borderId="0"/>
    <xf numFmtId="0" fontId="144" fillId="0" borderId="0"/>
    <xf numFmtId="0" fontId="201" fillId="0" borderId="0"/>
    <xf numFmtId="0" fontId="144" fillId="0" borderId="0"/>
    <xf numFmtId="0" fontId="201"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6"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276" fontId="162"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187" fontId="169" fillId="0" borderId="0">
      <alignment horizontal="left" wrapText="1"/>
    </xf>
    <xf numFmtId="187" fontId="169" fillId="0" borderId="0">
      <alignment horizontal="left" wrapText="1"/>
    </xf>
    <xf numFmtId="187" fontId="169" fillId="0" borderId="0">
      <alignment horizontal="left" wrapText="1"/>
    </xf>
    <xf numFmtId="176"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176"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176" fontId="169"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201" fillId="0" borderId="0"/>
    <xf numFmtId="0" fontId="201" fillId="0" borderId="0"/>
    <xf numFmtId="0" fontId="201" fillId="0" borderId="0"/>
    <xf numFmtId="0" fontId="201" fillId="0" borderId="0"/>
    <xf numFmtId="0" fontId="201" fillId="0" borderId="0"/>
    <xf numFmtId="0" fontId="144" fillId="0" borderId="0"/>
    <xf numFmtId="0" fontId="144" fillId="0" borderId="0"/>
    <xf numFmtId="0" fontId="144" fillId="0" borderId="0"/>
    <xf numFmtId="0" fontId="144" fillId="0" borderId="0"/>
    <xf numFmtId="0" fontId="162" fillId="0" borderId="0"/>
    <xf numFmtId="0" fontId="162" fillId="0" borderId="0"/>
    <xf numFmtId="176" fontId="169" fillId="0" borderId="0"/>
    <xf numFmtId="0" fontId="144" fillId="0" borderId="0"/>
    <xf numFmtId="0" fontId="144" fillId="0" borderId="0"/>
    <xf numFmtId="0" fontId="144" fillId="0" borderId="0"/>
    <xf numFmtId="176" fontId="169" fillId="0" borderId="0"/>
    <xf numFmtId="0" fontId="144" fillId="0" borderId="0"/>
    <xf numFmtId="0" fontId="144" fillId="0" borderId="0"/>
    <xf numFmtId="0" fontId="144" fillId="0" borderId="0"/>
    <xf numFmtId="176" fontId="169" fillId="0" borderId="0"/>
    <xf numFmtId="176" fontId="169" fillId="0" borderId="0"/>
    <xf numFmtId="176" fontId="169" fillId="0" borderId="0"/>
    <xf numFmtId="176" fontId="169" fillId="0" borderId="0"/>
    <xf numFmtId="0" fontId="162" fillId="0" borderId="0"/>
    <xf numFmtId="0" fontId="169" fillId="0" borderId="0"/>
    <xf numFmtId="0" fontId="162" fillId="0" borderId="0"/>
    <xf numFmtId="0" fontId="375" fillId="0" borderId="0"/>
    <xf numFmtId="0" fontId="374" fillId="0" borderId="0"/>
    <xf numFmtId="0" fontId="375" fillId="0" borderId="0"/>
    <xf numFmtId="0" fontId="374" fillId="0" borderId="0"/>
    <xf numFmtId="0" fontId="375" fillId="0" borderId="0"/>
    <xf numFmtId="0" fontId="374" fillId="0" borderId="0"/>
    <xf numFmtId="0" fontId="375" fillId="0" borderId="0"/>
    <xf numFmtId="0" fontId="374" fillId="0" borderId="0"/>
    <xf numFmtId="0" fontId="375" fillId="0" borderId="0"/>
    <xf numFmtId="0" fontId="37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69" fillId="0" borderId="0"/>
    <xf numFmtId="176" fontId="169" fillId="0" borderId="0"/>
    <xf numFmtId="0" fontId="374" fillId="0" borderId="0"/>
    <xf numFmtId="0" fontId="375" fillId="0" borderId="0"/>
    <xf numFmtId="0" fontId="201" fillId="0" borderId="0"/>
    <xf numFmtId="176" fontId="201" fillId="0" borderId="0"/>
    <xf numFmtId="0" fontId="374" fillId="0" borderId="0"/>
    <xf numFmtId="0" fontId="375" fillId="0" borderId="0"/>
    <xf numFmtId="0" fontId="201" fillId="0" borderId="0"/>
    <xf numFmtId="0" fontId="375" fillId="0" borderId="0"/>
    <xf numFmtId="0" fontId="374" fillId="0" borderId="0"/>
    <xf numFmtId="0" fontId="375" fillId="0" borderId="0"/>
    <xf numFmtId="0" fontId="374" fillId="0" borderId="0"/>
    <xf numFmtId="0" fontId="375" fillId="0" borderId="0"/>
    <xf numFmtId="0" fontId="374" fillId="0" borderId="0"/>
    <xf numFmtId="0" fontId="375" fillId="0" borderId="0"/>
    <xf numFmtId="0" fontId="374" fillId="0" borderId="0"/>
    <xf numFmtId="0" fontId="375" fillId="0" borderId="0"/>
    <xf numFmtId="0" fontId="374" fillId="0" borderId="0"/>
    <xf numFmtId="0" fontId="375" fillId="0" borderId="0"/>
    <xf numFmtId="0" fontId="374" fillId="0" borderId="0"/>
    <xf numFmtId="0" fontId="374" fillId="0" borderId="0"/>
    <xf numFmtId="176" fontId="201" fillId="0" borderId="0"/>
    <xf numFmtId="0" fontId="144" fillId="0" borderId="0"/>
    <xf numFmtId="0" fontId="144" fillId="0" borderId="0"/>
    <xf numFmtId="0" fontId="144" fillId="0" borderId="0"/>
    <xf numFmtId="0" fontId="144" fillId="0" borderId="0"/>
    <xf numFmtId="0" fontId="144" fillId="0" borderId="0"/>
    <xf numFmtId="0" fontId="144" fillId="0" borderId="0"/>
    <xf numFmtId="184" fontId="183" fillId="0" borderId="0"/>
    <xf numFmtId="0" fontId="169" fillId="0" borderId="0"/>
    <xf numFmtId="0" fontId="144" fillId="0" borderId="0"/>
    <xf numFmtId="0" fontId="144" fillId="0" borderId="0"/>
    <xf numFmtId="0" fontId="144" fillId="0" borderId="0"/>
    <xf numFmtId="0" fontId="162" fillId="0" borderId="0"/>
    <xf numFmtId="0" fontId="144" fillId="0" borderId="0"/>
    <xf numFmtId="0" fontId="144" fillId="0" borderId="0"/>
    <xf numFmtId="0" fontId="144" fillId="0" borderId="0"/>
    <xf numFmtId="0" fontId="169" fillId="0" borderId="0"/>
    <xf numFmtId="0" fontId="169" fillId="0" borderId="0"/>
    <xf numFmtId="176" fontId="201" fillId="0" borderId="0"/>
    <xf numFmtId="0" fontId="144" fillId="0" borderId="0"/>
    <xf numFmtId="0" fontId="144" fillId="0" borderId="0"/>
    <xf numFmtId="0" fontId="162" fillId="0" borderId="0"/>
    <xf numFmtId="0" fontId="144" fillId="0" borderId="0"/>
    <xf numFmtId="0" fontId="144" fillId="0" borderId="0"/>
    <xf numFmtId="0" fontId="201" fillId="0" borderId="0"/>
    <xf numFmtId="0" fontId="144" fillId="0" borderId="0"/>
    <xf numFmtId="0" fontId="377" fillId="0" borderId="0"/>
    <xf numFmtId="0" fontId="144" fillId="0" borderId="0"/>
    <xf numFmtId="176" fontId="201" fillId="0" borderId="0"/>
    <xf numFmtId="301" fontId="169" fillId="0" borderId="0">
      <protection locked="0"/>
    </xf>
    <xf numFmtId="301" fontId="169" fillId="0" borderId="0">
      <protection locked="0"/>
    </xf>
    <xf numFmtId="301" fontId="169" fillId="0" borderId="0">
      <protection locked="0"/>
    </xf>
    <xf numFmtId="301" fontId="169" fillId="0" borderId="0">
      <protection locked="0"/>
    </xf>
    <xf numFmtId="301" fontId="169" fillId="0" borderId="0">
      <protection locked="0"/>
    </xf>
    <xf numFmtId="301" fontId="169" fillId="0" borderId="0">
      <protection locked="0"/>
    </xf>
    <xf numFmtId="301" fontId="169" fillId="0" borderId="0">
      <protection locked="0"/>
    </xf>
    <xf numFmtId="301" fontId="169" fillId="0" borderId="0">
      <protection locked="0"/>
    </xf>
    <xf numFmtId="176" fontId="379" fillId="0" borderId="60" applyBorder="0">
      <alignment horizontal="center"/>
    </xf>
    <xf numFmtId="0" fontId="169" fillId="43" borderId="61" applyNumberFormat="0" applyFont="0" applyAlignment="0" applyProtection="0"/>
    <xf numFmtId="0" fontId="169" fillId="43" borderId="61"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302" fontId="169" fillId="0" borderId="0" applyNumberFormat="0" applyFill="0" applyBorder="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378"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378"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378"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378"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201"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201"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201"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201"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201" fillId="43" borderId="61" applyNumberFormat="0" applyFont="0" applyAlignment="0" applyProtection="0"/>
    <xf numFmtId="302" fontId="169" fillId="0" borderId="0" applyNumberFormat="0" applyFill="0" applyBorder="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378" fillId="8" borderId="8" applyNumberFormat="0" applyFont="0" applyAlignment="0" applyProtection="0"/>
    <xf numFmtId="0" fontId="201" fillId="43" borderId="61" applyNumberFormat="0" applyFont="0" applyAlignment="0" applyProtection="0"/>
    <xf numFmtId="0" fontId="377" fillId="8" borderId="8" applyNumberFormat="0" applyFont="0" applyAlignment="0" applyProtection="0"/>
    <xf numFmtId="0" fontId="377" fillId="8" borderId="8" applyNumberFormat="0" applyFont="0" applyAlignment="0" applyProtection="0"/>
    <xf numFmtId="0" fontId="377"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201"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201" fillId="43" borderId="61" applyNumberFormat="0" applyFont="0" applyAlignment="0" applyProtection="0"/>
    <xf numFmtId="0" fontId="377" fillId="8" borderId="8" applyNumberFormat="0" applyFont="0" applyAlignment="0" applyProtection="0"/>
    <xf numFmtId="0" fontId="378" fillId="8" borderId="8" applyNumberFormat="0" applyFont="0" applyAlignment="0" applyProtection="0"/>
    <xf numFmtId="0" fontId="378" fillId="43" borderId="61" applyNumberFormat="0" applyFont="0" applyAlignment="0" applyProtection="0"/>
    <xf numFmtId="0" fontId="201" fillId="8" borderId="8" applyNumberFormat="0" applyFont="0" applyAlignment="0" applyProtection="0"/>
    <xf numFmtId="302" fontId="169" fillId="0" borderId="0" applyNumberFormat="0" applyFill="0" applyBorder="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302" fontId="169" fillId="0" borderId="0" applyNumberFormat="0" applyFill="0" applyBorder="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302" fontId="169" fillId="0" borderId="0" applyNumberFormat="0" applyFill="0" applyBorder="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378"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303" fontId="380" fillId="0" borderId="0" applyNumberFormat="0" applyFill="0" applyBorder="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302" fontId="169" fillId="0" borderId="0" applyNumberFormat="0" applyFill="0" applyBorder="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302" fontId="169" fillId="0" borderId="0" applyNumberFormat="0" applyFill="0" applyBorder="0" applyAlignment="0" applyProtection="0"/>
    <xf numFmtId="0" fontId="201"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302" fontId="169" fillId="0" borderId="0" applyNumberFormat="0" applyFill="0" applyBorder="0" applyAlignment="0" applyProtection="0"/>
    <xf numFmtId="0" fontId="201"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302" fontId="169" fillId="0" borderId="0" applyNumberFormat="0" applyFill="0" applyBorder="0" applyAlignment="0" applyProtection="0"/>
    <xf numFmtId="0" fontId="201"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176" fontId="208"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8" borderId="8" applyNumberFormat="0" applyFont="0" applyAlignment="0" applyProtection="0"/>
    <xf numFmtId="176" fontId="169"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176" fontId="169"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176" fontId="169"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176" fontId="169" fillId="43" borderId="61"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43" borderId="61" applyNumberFormat="0" applyFont="0" applyAlignment="0" applyProtection="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69" fillId="0" borderId="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69" fillId="0" borderId="0"/>
    <xf numFmtId="0" fontId="144" fillId="8" borderId="8" applyNumberFormat="0" applyFont="0" applyAlignment="0" applyProtection="0"/>
    <xf numFmtId="0" fontId="201" fillId="8" borderId="8" applyNumberFormat="0" applyFont="0" applyAlignment="0" applyProtection="0"/>
    <xf numFmtId="0" fontId="144" fillId="8" borderId="8" applyNumberFormat="0" applyFont="0" applyAlignment="0" applyProtection="0"/>
    <xf numFmtId="0" fontId="144" fillId="8" borderId="8"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6" fontId="201" fillId="43" borderId="61"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01" fillId="8" borderId="8" applyNumberFormat="0" applyFont="0" applyAlignment="0" applyProtection="0"/>
    <xf numFmtId="176" fontId="169" fillId="43" borderId="61"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6" fontId="169" fillId="43" borderId="61"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6" fontId="169" fillId="43" borderId="61"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6" fontId="169" fillId="43" borderId="61"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44" fillId="8" borderId="8"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01" fillId="8" borderId="8"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01" fillId="8" borderId="8"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01" fillId="8" borderId="8"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01" fillId="8" borderId="8" applyNumberFormat="0" applyFon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6" fontId="169" fillId="73" borderId="33"/>
    <xf numFmtId="241" fontId="381" fillId="72" borderId="0">
      <alignment wrapText="1"/>
    </xf>
    <xf numFmtId="37" fontId="382" fillId="75" borderId="0">
      <alignment horizontal="right"/>
    </xf>
    <xf numFmtId="38" fontId="180" fillId="0" borderId="62" applyFont="0" applyFill="0" applyBorder="0" applyAlignment="0" applyProtection="0"/>
    <xf numFmtId="237" fontId="183" fillId="0" borderId="0" applyFont="0" applyFill="0" applyBorder="0" applyAlignment="0" applyProtection="0">
      <alignment vertical="center"/>
    </xf>
    <xf numFmtId="38" fontId="180" fillId="0" borderId="62" applyFont="0" applyFill="0" applyBorder="0" applyAlignment="0" applyProtection="0"/>
    <xf numFmtId="38" fontId="180" fillId="0" borderId="62" applyFont="0" applyFill="0" applyBorder="0" applyAlignment="0" applyProtection="0"/>
    <xf numFmtId="38" fontId="180" fillId="0" borderId="62" applyFont="0" applyFill="0" applyBorder="0" applyAlignment="0" applyProtection="0"/>
    <xf numFmtId="38" fontId="180" fillId="0" borderId="62" applyFont="0" applyFill="0" applyBorder="0" applyAlignment="0" applyProtection="0"/>
    <xf numFmtId="38" fontId="180" fillId="0" borderId="62" applyFont="0" applyFill="0" applyBorder="0" applyAlignment="0" applyProtection="0"/>
    <xf numFmtId="38" fontId="180" fillId="0" borderId="62" applyFont="0" applyFill="0" applyBorder="0" applyAlignment="0" applyProtection="0"/>
    <xf numFmtId="38" fontId="180" fillId="0" borderId="62" applyFont="0" applyFill="0" applyBorder="0" applyAlignment="0" applyProtection="0"/>
    <xf numFmtId="38" fontId="180" fillId="0" borderId="62" applyFont="0" applyFill="0" applyBorder="0" applyAlignment="0" applyProtection="0"/>
    <xf numFmtId="38" fontId="180" fillId="0" borderId="62" applyFont="0" applyFill="0" applyBorder="0" applyAlignment="0" applyProtection="0"/>
    <xf numFmtId="38" fontId="180" fillId="0" borderId="62" applyFont="0" applyFill="0" applyBorder="0" applyAlignment="0" applyProtection="0"/>
    <xf numFmtId="176" fontId="179" fillId="34" borderId="13">
      <alignment horizontal="center"/>
      <protection locked="0"/>
    </xf>
    <xf numFmtId="38" fontId="180" fillId="0" borderId="62" applyFont="0" applyFill="0" applyBorder="0" applyAlignment="0" applyProtection="0"/>
    <xf numFmtId="4" fontId="383" fillId="0" borderId="0" applyFill="0" applyBorder="0">
      <alignment horizontal="right" vertical="top"/>
    </xf>
    <xf numFmtId="1" fontId="270" fillId="0" borderId="0" applyFont="0" applyFill="0" applyBorder="0" applyAlignment="0"/>
    <xf numFmtId="9" fontId="211" fillId="91" borderId="0" applyFill="0" applyBorder="0"/>
    <xf numFmtId="176" fontId="235" fillId="0" borderId="0" applyNumberFormat="0" applyFill="0" applyBorder="0" applyAlignment="0" applyProtection="0"/>
    <xf numFmtId="176" fontId="248" fillId="0" borderId="0" applyNumberFormat="0" applyFill="0" applyBorder="0" applyAlignment="0" applyProtection="0"/>
    <xf numFmtId="282" fontId="247"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282" fontId="248" fillId="0" borderId="0" applyNumberFormat="0" applyFill="0" applyBorder="0" applyAlignment="0" applyProtection="0"/>
    <xf numFmtId="176" fontId="384" fillId="0" borderId="0" applyNumberFormat="0" applyFill="0" applyBorder="0" applyAlignment="0" applyProtection="0"/>
    <xf numFmtId="282" fontId="235" fillId="0" borderId="0" applyNumberFormat="0" applyFill="0" applyBorder="0" applyAlignment="0" applyProtection="0"/>
    <xf numFmtId="4" fontId="211" fillId="91" borderId="0" applyFill="0" applyBorder="0"/>
    <xf numFmtId="169" fontId="169" fillId="74" borderId="33"/>
    <xf numFmtId="181" fontId="169" fillId="0" borderId="0" applyFont="0" applyFill="0" applyBorder="0" applyAlignment="0" applyProtection="0"/>
    <xf numFmtId="182" fontId="169" fillId="0" borderId="0" applyFont="0" applyFill="0" applyBorder="0" applyAlignment="0" applyProtection="0"/>
    <xf numFmtId="176" fontId="180" fillId="0" borderId="0" applyFont="0" applyFill="0" applyBorder="0" applyAlignment="0" applyProtection="0"/>
    <xf numFmtId="176" fontId="180" fillId="0" borderId="0" applyFont="0" applyFill="0" applyBorder="0" applyAlignment="0" applyProtection="0"/>
    <xf numFmtId="173" fontId="254" fillId="73" borderId="33">
      <alignment horizontal="right"/>
      <protection locked="0"/>
    </xf>
    <xf numFmtId="176" fontId="385" fillId="34" borderId="13">
      <alignment horizontal="left" wrapText="1"/>
      <protection locked="0"/>
    </xf>
    <xf numFmtId="3" fontId="386" fillId="0" borderId="0" applyBorder="0">
      <alignment vertical="center"/>
    </xf>
    <xf numFmtId="176" fontId="387" fillId="0" borderId="0">
      <alignment horizontal="left"/>
    </xf>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388" fillId="6" borderId="5" applyNumberFormat="0" applyAlignment="0" applyProtection="0"/>
    <xf numFmtId="176" fontId="180" fillId="92" borderId="10" applyNumberFormat="0" applyFont="0" applyBorder="0" applyAlignment="0" applyProtection="0"/>
    <xf numFmtId="176" fontId="180" fillId="92" borderId="10" applyNumberFormat="0" applyFont="0" applyBorder="0" applyAlignment="0" applyProtection="0"/>
    <xf numFmtId="0" fontId="169" fillId="0" borderId="0"/>
    <xf numFmtId="176" fontId="180" fillId="92" borderId="10" applyNumberFormat="0" applyFont="0" applyBorder="0" applyAlignment="0" applyProtection="0"/>
    <xf numFmtId="176" fontId="180" fillId="92" borderId="10" applyNumberFormat="0" applyFont="0" applyBorder="0" applyAlignment="0" applyProtection="0"/>
    <xf numFmtId="176" fontId="180" fillId="92" borderId="10" applyNumberFormat="0" applyFont="0" applyBorder="0" applyAlignment="0" applyProtection="0"/>
    <xf numFmtId="0" fontId="154" fillId="6" borderId="5" applyNumberFormat="0" applyAlignment="0" applyProtection="0"/>
    <xf numFmtId="0" fontId="169" fillId="0" borderId="0"/>
    <xf numFmtId="176" fontId="180" fillId="92" borderId="10" applyNumberFormat="0" applyFont="0" applyBorder="0" applyAlignment="0" applyProtection="0"/>
    <xf numFmtId="176" fontId="180" fillId="92" borderId="10" applyNumberFormat="0" applyFont="0" applyBorder="0" applyAlignment="0" applyProtection="0"/>
    <xf numFmtId="0" fontId="169" fillId="0" borderId="0"/>
    <xf numFmtId="176" fontId="180" fillId="92" borderId="10" applyNumberFormat="0" applyFont="0" applyBorder="0" applyAlignment="0" applyProtection="0"/>
    <xf numFmtId="176" fontId="180" fillId="92" borderId="10" applyNumberFormat="0" applyFont="0" applyBorder="0" applyAlignment="0" applyProtection="0"/>
    <xf numFmtId="176" fontId="180" fillId="92" borderId="10" applyNumberFormat="0" applyFont="0" applyBorder="0" applyAlignment="0" applyProtection="0"/>
    <xf numFmtId="0" fontId="154" fillId="6" borderId="5" applyNumberFormat="0" applyAlignment="0" applyProtection="0"/>
    <xf numFmtId="0" fontId="169" fillId="0" borderId="0"/>
    <xf numFmtId="176" fontId="389" fillId="54" borderId="58" applyNumberFormat="0" applyAlignment="0" applyProtection="0"/>
    <xf numFmtId="176" fontId="389" fillId="54" borderId="58" applyNumberFormat="0" applyAlignment="0" applyProtection="0"/>
    <xf numFmtId="0" fontId="169" fillId="0" borderId="0"/>
    <xf numFmtId="176" fontId="389" fillId="54" borderId="58" applyNumberFormat="0" applyAlignment="0" applyProtection="0"/>
    <xf numFmtId="176" fontId="389" fillId="54" borderId="58" applyNumberFormat="0" applyAlignment="0" applyProtection="0"/>
    <xf numFmtId="176" fontId="389" fillId="54" borderId="58" applyNumberFormat="0" applyAlignment="0" applyProtection="0"/>
    <xf numFmtId="0" fontId="154" fillId="6" borderId="5" applyNumberFormat="0" applyAlignment="0" applyProtection="0"/>
    <xf numFmtId="0" fontId="169" fillId="0" borderId="0"/>
    <xf numFmtId="176" fontId="389" fillId="54" borderId="58" applyNumberFormat="0" applyAlignment="0" applyProtection="0"/>
    <xf numFmtId="176" fontId="389" fillId="54" borderId="58" applyNumberFormat="0" applyAlignment="0" applyProtection="0"/>
    <xf numFmtId="176" fontId="389" fillId="54" borderId="58" applyNumberFormat="0" applyAlignment="0" applyProtection="0"/>
    <xf numFmtId="176" fontId="389" fillId="54" borderId="58" applyNumberFormat="0" applyAlignment="0" applyProtection="0"/>
    <xf numFmtId="176" fontId="389" fillId="54" borderId="58" applyNumberFormat="0" applyAlignment="0" applyProtection="0"/>
    <xf numFmtId="0" fontId="169" fillId="0" borderId="0"/>
    <xf numFmtId="0" fontId="169" fillId="0" borderId="0"/>
    <xf numFmtId="0" fontId="169" fillId="0" borderId="0"/>
    <xf numFmtId="0" fontId="169" fillId="0" borderId="0"/>
    <xf numFmtId="0" fontId="169" fillId="0" borderId="0"/>
    <xf numFmtId="40" fontId="390" fillId="35" borderId="0">
      <alignment horizontal="right"/>
    </xf>
    <xf numFmtId="176" fontId="391" fillId="35" borderId="0">
      <alignment horizontal="right"/>
    </xf>
    <xf numFmtId="176" fontId="392" fillId="35" borderId="62"/>
    <xf numFmtId="176" fontId="392" fillId="0" borderId="0" applyBorder="0">
      <alignment horizontal="centerContinuous"/>
    </xf>
    <xf numFmtId="176" fontId="393" fillId="0" borderId="0" applyBorder="0">
      <alignment horizontal="centerContinuous"/>
    </xf>
    <xf numFmtId="10" fontId="182" fillId="0" borderId="62"/>
    <xf numFmtId="10" fontId="182" fillId="0" borderId="62"/>
    <xf numFmtId="10" fontId="182" fillId="0" borderId="62"/>
    <xf numFmtId="10" fontId="182" fillId="0" borderId="62"/>
    <xf numFmtId="262" fontId="394" fillId="93" borderId="13"/>
    <xf numFmtId="176" fontId="169" fillId="73" borderId="0" applyFont="0" applyAlignment="0"/>
    <xf numFmtId="176" fontId="169" fillId="73" borderId="0" applyFont="0" applyAlignment="0"/>
    <xf numFmtId="176" fontId="215" fillId="0" borderId="0"/>
    <xf numFmtId="196" fontId="169" fillId="0" borderId="0" applyFont="0" applyFill="0" applyBorder="0" applyAlignment="0" applyProtection="0"/>
    <xf numFmtId="304" fontId="395" fillId="0" borderId="0" applyFont="0" applyFill="0" applyBorder="0" applyAlignment="0" applyProtection="0"/>
    <xf numFmtId="305" fontId="169" fillId="0" borderId="0" applyFont="0" applyFill="0" applyBorder="0" applyAlignment="0" applyProtection="0"/>
    <xf numFmtId="176" fontId="396" fillId="0" borderId="0"/>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4" fontId="210" fillId="0" borderId="0">
      <alignment horizontal="center" wrapText="1"/>
      <protection locked="0"/>
    </xf>
    <xf numFmtId="176" fontId="396" fillId="0" borderId="0"/>
    <xf numFmtId="9" fontId="397" fillId="0" borderId="63" applyFont="0" applyFill="0" applyBorder="0">
      <alignment horizontal="center" vertical="center"/>
    </xf>
    <xf numFmtId="306" fontId="210" fillId="0" borderId="64" applyFont="0" applyFill="0" applyBorder="0" applyAlignment="0" applyProtection="0">
      <alignment horizontal="right"/>
    </xf>
    <xf numFmtId="167" fontId="373" fillId="0" borderId="0" applyFont="0" applyFill="0" applyBorder="0" applyAlignment="0" applyProtection="0"/>
    <xf numFmtId="167" fontId="373" fillId="0" borderId="0" applyFont="0" applyFill="0" applyBorder="0" applyAlignment="0" applyProtection="0"/>
    <xf numFmtId="307" fontId="169" fillId="0" borderId="0" applyFont="0" applyFill="0" applyBorder="0" applyAlignment="0" applyProtection="0"/>
    <xf numFmtId="167" fontId="180" fillId="0" borderId="0" applyFont="0" applyFill="0" applyBorder="0" applyAlignment="0" applyProtection="0">
      <protection locked="0"/>
    </xf>
    <xf numFmtId="10" fontId="180" fillId="0" borderId="0" applyFont="0" applyFill="0" applyBorder="0" applyAlignment="0" applyProtection="0">
      <protection locked="0"/>
    </xf>
    <xf numFmtId="9" fontId="223" fillId="0" borderId="0" applyFont="0" applyFill="0" applyBorder="0" applyAlignment="0" applyProtection="0"/>
    <xf numFmtId="233" fontId="236" fillId="0" borderId="0" applyFont="0" applyFill="0" applyBorder="0" applyAlignment="0" applyProtection="0"/>
    <xf numFmtId="286" fontId="169" fillId="0" borderId="0" applyFont="0" applyFill="0" applyBorder="0" applyAlignment="0" applyProtection="0"/>
    <xf numFmtId="308" fontId="236" fillId="0" borderId="0" applyFont="0" applyFill="0" applyBorder="0" applyAlignment="0" applyProtection="0"/>
    <xf numFmtId="309" fontId="169" fillId="0" borderId="0" applyFont="0" applyFill="0" applyBorder="0" applyAlignment="0" applyProtection="0"/>
    <xf numFmtId="309" fontId="169" fillId="0" borderId="0" applyFont="0" applyFill="0" applyBorder="0" applyAlignment="0" applyProtection="0"/>
    <xf numFmtId="310" fontId="169" fillId="0" borderId="0" applyFont="0" applyFill="0" applyBorder="0" applyAlignment="0" applyProtection="0"/>
    <xf numFmtId="10" fontId="169" fillId="0" borderId="0" applyFont="0" applyFill="0" applyBorder="0" applyAlignment="0" applyProtection="0"/>
    <xf numFmtId="10" fontId="169" fillId="0" borderId="0" applyFont="0" applyFill="0" applyBorder="0" applyAlignment="0" applyProtection="0"/>
    <xf numFmtId="10" fontId="169" fillId="0" borderId="0" applyFont="0" applyFill="0" applyBorder="0" applyAlignment="0" applyProtection="0"/>
    <xf numFmtId="10" fontId="169" fillId="0" borderId="0" applyFont="0" applyFill="0" applyBorder="0" applyAlignment="0" applyProtection="0"/>
    <xf numFmtId="10" fontId="169" fillId="0" borderId="0" applyFont="0" applyFill="0" applyBorder="0" applyAlignment="0" applyProtection="0"/>
    <xf numFmtId="10" fontId="169" fillId="0" borderId="0" applyFont="0" applyFill="0" applyBorder="0" applyAlignment="0" applyProtection="0"/>
    <xf numFmtId="10" fontId="169" fillId="0" borderId="0" applyFont="0" applyFill="0" applyBorder="0" applyAlignment="0" applyProtection="0"/>
    <xf numFmtId="311" fontId="169" fillId="0" borderId="0" applyFon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9" fontId="162" fillId="0" borderId="0" applyFont="0" applyFill="0" applyBorder="0" applyAlignment="0" applyProtection="0"/>
    <xf numFmtId="9" fontId="377" fillId="0" borderId="0" applyFont="0" applyFill="0" applyBorder="0" applyAlignment="0" applyProtection="0"/>
    <xf numFmtId="9" fontId="378"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162" fillId="0" borderId="0" applyFon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9" fontId="169" fillId="0" borderId="0" applyFont="0" applyFill="0" applyBorder="0" applyAlignment="0" applyProtection="0"/>
    <xf numFmtId="9" fontId="169" fillId="0" borderId="0" applyFont="0" applyFill="0" applyBorder="0" applyAlignment="0" applyProtection="0"/>
    <xf numFmtId="9" fontId="162" fillId="0" borderId="0" applyFont="0" applyFill="0" applyBorder="0" applyAlignment="0" applyProtection="0"/>
    <xf numFmtId="0" fontId="169" fillId="0" borderId="0"/>
    <xf numFmtId="9" fontId="169" fillId="0" borderId="0" applyFont="0" applyFill="0" applyBorder="0" applyAlignment="0" applyProtection="0"/>
    <xf numFmtId="9" fontId="169" fillId="0" borderId="0" applyFont="0" applyFill="0" applyBorder="0" applyAlignment="0" applyProtection="0"/>
    <xf numFmtId="0" fontId="169" fillId="0" borderId="0"/>
    <xf numFmtId="9" fontId="169" fillId="0" borderId="0" applyFont="0" applyFill="0" applyBorder="0" applyAlignment="0" applyProtection="0"/>
    <xf numFmtId="9" fontId="169" fillId="0" borderId="0" applyFont="0" applyFill="0" applyBorder="0" applyAlignment="0" applyProtection="0"/>
    <xf numFmtId="0" fontId="169" fillId="0" borderId="0"/>
    <xf numFmtId="0" fontId="169" fillId="0" borderId="0"/>
    <xf numFmtId="9" fontId="162" fillId="0" borderId="0" applyFont="0" applyFill="0" applyBorder="0" applyAlignment="0" applyProtection="0"/>
    <xf numFmtId="0" fontId="169" fillId="0" borderId="0"/>
    <xf numFmtId="0" fontId="169" fillId="0" borderId="0"/>
    <xf numFmtId="9" fontId="169" fillId="0" borderId="0" applyFont="0" applyFill="0" applyBorder="0" applyAlignment="0" applyProtection="0"/>
    <xf numFmtId="0" fontId="169" fillId="0" borderId="0"/>
    <xf numFmtId="302" fontId="169" fillId="0" borderId="0" applyFont="0" applyFill="0" applyBorder="0" applyAlignment="0" applyProtection="0"/>
    <xf numFmtId="312" fontId="183" fillId="0" borderId="0" applyFont="0" applyFill="0" applyBorder="0" applyAlignment="0" applyProtection="0">
      <alignment vertical="center"/>
    </xf>
    <xf numFmtId="302" fontId="169" fillId="0" borderId="0" applyFont="0" applyFill="0" applyBorder="0" applyAlignment="0" applyProtection="0"/>
    <xf numFmtId="302" fontId="169" fillId="0" borderId="0" applyFont="0" applyFill="0" applyBorder="0" applyAlignment="0" applyProtection="0"/>
    <xf numFmtId="302" fontId="169" fillId="0" borderId="0" applyFont="0" applyFill="0" applyBorder="0" applyAlignment="0" applyProtection="0"/>
    <xf numFmtId="302" fontId="169" fillId="0" borderId="0" applyFont="0" applyFill="0" applyBorder="0" applyAlignment="0" applyProtection="0"/>
    <xf numFmtId="302" fontId="169" fillId="0" borderId="0" applyFont="0" applyFill="0" applyBorder="0" applyAlignment="0" applyProtection="0"/>
    <xf numFmtId="302" fontId="169" fillId="0" borderId="0" applyFont="0" applyFill="0" applyBorder="0" applyAlignment="0" applyProtection="0"/>
    <xf numFmtId="303" fontId="180" fillId="0" borderId="0" applyFont="0" applyFill="0" applyBorder="0" applyAlignment="0" applyProtection="0"/>
    <xf numFmtId="9" fontId="169" fillId="0" borderId="39">
      <alignment horizontal="left"/>
    </xf>
    <xf numFmtId="176" fontId="235" fillId="0" borderId="0">
      <alignment horizontal="center"/>
    </xf>
    <xf numFmtId="176" fontId="169" fillId="0" borderId="0">
      <protection locked="0"/>
    </xf>
    <xf numFmtId="176" fontId="398" fillId="0" borderId="0">
      <protection locked="0"/>
    </xf>
    <xf numFmtId="176" fontId="169" fillId="0" borderId="0">
      <protection locked="0"/>
    </xf>
    <xf numFmtId="176" fontId="176" fillId="0" borderId="0">
      <protection locked="0"/>
    </xf>
    <xf numFmtId="176" fontId="230" fillId="94" borderId="42" applyNumberFormat="0" applyFill="0" applyBorder="0" applyAlignment="0" applyProtection="0"/>
    <xf numFmtId="3" fontId="399" fillId="0" borderId="0"/>
    <xf numFmtId="3" fontId="169" fillId="0" borderId="0"/>
    <xf numFmtId="176" fontId="400" fillId="0" borderId="0" applyFont="0" applyFill="0" applyBorder="0" applyAlignment="0" applyProtection="0">
      <alignment horizontal="center"/>
    </xf>
    <xf numFmtId="176" fontId="400" fillId="0" borderId="0" applyFont="0" applyFill="0" applyBorder="0" applyAlignment="0" applyProtection="0">
      <alignment horizontal="center"/>
    </xf>
    <xf numFmtId="176" fontId="400" fillId="0" borderId="0" applyFont="0" applyFill="0" applyBorder="0" applyAlignment="0" applyProtection="0">
      <alignment horizontal="center"/>
    </xf>
    <xf numFmtId="222" fontId="169" fillId="0" borderId="0" applyFill="0" applyBorder="0" applyAlignment="0"/>
    <xf numFmtId="221" fontId="236" fillId="0" borderId="0" applyFill="0" applyBorder="0" applyAlignment="0"/>
    <xf numFmtId="222" fontId="169" fillId="0" borderId="0" applyFill="0" applyBorder="0" applyAlignment="0"/>
    <xf numFmtId="223" fontId="236" fillId="0" borderId="0" applyFill="0" applyBorder="0" applyAlignment="0"/>
    <xf numFmtId="222" fontId="169" fillId="0" borderId="0" applyFill="0" applyBorder="0" applyAlignment="0"/>
    <xf numFmtId="221" fontId="236" fillId="0" borderId="0" applyFill="0" applyBorder="0" applyAlignment="0"/>
    <xf numFmtId="222" fontId="169" fillId="0" borderId="0" applyFill="0" applyBorder="0" applyAlignment="0"/>
    <xf numFmtId="236" fontId="236" fillId="0" borderId="0" applyFill="0" applyBorder="0" applyAlignment="0"/>
    <xf numFmtId="222" fontId="169" fillId="0" borderId="0" applyFill="0" applyBorder="0" applyAlignment="0"/>
    <xf numFmtId="223" fontId="236" fillId="0" borderId="0" applyFill="0" applyBorder="0" applyAlignment="0"/>
    <xf numFmtId="313" fontId="373" fillId="0" borderId="0" applyFont="0" applyFill="0" applyBorder="0" applyAlignment="0" applyProtection="0"/>
    <xf numFmtId="313" fontId="373" fillId="0" borderId="0" applyFont="0" applyFill="0" applyBorder="0" applyAlignment="0" applyProtection="0"/>
    <xf numFmtId="9" fontId="401" fillId="0" borderId="0" applyNumberFormat="0" applyFill="0" applyBorder="0" applyAlignment="0" applyProtection="0"/>
    <xf numFmtId="176" fontId="169" fillId="67" borderId="0">
      <alignment horizontal="left" indent="1"/>
    </xf>
    <xf numFmtId="238" fontId="402" fillId="0" borderId="15" applyBorder="0"/>
    <xf numFmtId="211" fontId="210" fillId="0" borderId="22" applyNumberFormat="0" applyFont="0" applyFill="0" applyBorder="0" applyAlignment="0"/>
    <xf numFmtId="212" fontId="403" fillId="73" borderId="0" applyBorder="0" applyAlignment="0">
      <protection hidden="1"/>
    </xf>
    <xf numFmtId="1" fontId="403" fillId="73" borderId="0">
      <alignment horizontal="center"/>
    </xf>
    <xf numFmtId="176" fontId="177" fillId="0" borderId="0" applyNumberFormat="0" applyFont="0" applyFill="0" applyBorder="0" applyAlignment="0" applyProtection="0">
      <alignment horizontal="left"/>
    </xf>
    <xf numFmtId="15" fontId="177" fillId="0" borderId="0" applyFont="0" applyFill="0" applyBorder="0" applyAlignment="0" applyProtection="0"/>
    <xf numFmtId="4" fontId="177" fillId="0" borderId="0" applyFont="0" applyFill="0" applyBorder="0" applyAlignment="0" applyProtection="0"/>
    <xf numFmtId="176" fontId="404" fillId="0" borderId="24">
      <alignment horizontal="center"/>
    </xf>
    <xf numFmtId="3" fontId="177" fillId="0" borderId="0" applyFont="0" applyFill="0" applyBorder="0" applyAlignment="0" applyProtection="0"/>
    <xf numFmtId="176" fontId="177" fillId="70" borderId="0" applyNumberFormat="0" applyFont="0" applyBorder="0" applyAlignment="0" applyProtection="0"/>
    <xf numFmtId="176" fontId="405" fillId="0" borderId="0">
      <alignment horizontal="centerContinuous"/>
    </xf>
    <xf numFmtId="176" fontId="406" fillId="0" borderId="10"/>
    <xf numFmtId="176" fontId="180" fillId="0" borderId="0">
      <alignment vertical="top"/>
    </xf>
    <xf numFmtId="176" fontId="180" fillId="0" borderId="0">
      <alignment vertical="top"/>
    </xf>
    <xf numFmtId="176" fontId="180" fillId="0" borderId="0">
      <alignment vertical="top"/>
    </xf>
    <xf numFmtId="3" fontId="183" fillId="0" borderId="0" applyFill="0" applyBorder="0" applyAlignment="0" applyProtection="0"/>
    <xf numFmtId="3" fontId="230" fillId="0" borderId="0" applyFill="0" applyBorder="0" applyAlignment="0" applyProtection="0"/>
    <xf numFmtId="3" fontId="183" fillId="0" borderId="0" applyFill="0" applyBorder="0" applyAlignment="0" applyProtection="0"/>
    <xf numFmtId="10" fontId="215" fillId="0" borderId="33"/>
    <xf numFmtId="10" fontId="169" fillId="0" borderId="0"/>
    <xf numFmtId="10" fontId="169" fillId="0" borderId="0"/>
    <xf numFmtId="10" fontId="169" fillId="0" borderId="0"/>
    <xf numFmtId="2" fontId="182" fillId="0" borderId="0">
      <alignment horizontal="right"/>
    </xf>
    <xf numFmtId="2" fontId="182" fillId="0" borderId="0">
      <alignment horizontal="right"/>
    </xf>
    <xf numFmtId="176" fontId="407" fillId="95" borderId="0"/>
    <xf numFmtId="314" fontId="235" fillId="0" borderId="0"/>
    <xf numFmtId="314" fontId="235" fillId="0" borderId="0"/>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8" fillId="96" borderId="0" applyNumberFormat="0" applyFont="0" applyBorder="0" applyAlignment="0">
      <alignment horizontal="center"/>
    </xf>
    <xf numFmtId="176" fontId="409" fillId="0" borderId="0"/>
    <xf numFmtId="211" fontId="210" fillId="0" borderId="59" applyNumberFormat="0" applyFont="0" applyFill="0" applyBorder="0" applyAlignment="0"/>
    <xf numFmtId="211" fontId="210" fillId="0" borderId="59" applyNumberFormat="0" applyFont="0" applyFill="0" applyBorder="0" applyAlignment="0"/>
    <xf numFmtId="37" fontId="169" fillId="0" borderId="0" applyNumberFormat="0" applyFill="0" applyBorder="0" applyAlignment="0" applyProtection="0">
      <alignment horizontal="left"/>
    </xf>
    <xf numFmtId="37" fontId="169" fillId="0" borderId="0" applyNumberFormat="0" applyFill="0" applyBorder="0" applyAlignment="0" applyProtection="0">
      <alignment horizontal="left"/>
    </xf>
    <xf numFmtId="37" fontId="169" fillId="0" borderId="0" applyNumberFormat="0" applyFill="0" applyBorder="0" applyAlignment="0" applyProtection="0">
      <alignment horizontal="left"/>
    </xf>
    <xf numFmtId="37" fontId="169" fillId="0" borderId="0" applyNumberFormat="0" applyFill="0" applyBorder="0" applyAlignment="0" applyProtection="0">
      <alignment horizontal="left"/>
    </xf>
    <xf numFmtId="37" fontId="169" fillId="0" borderId="0" applyNumberFormat="0" applyFill="0" applyBorder="0" applyAlignment="0" applyProtection="0">
      <alignment horizontal="left"/>
    </xf>
    <xf numFmtId="37" fontId="169" fillId="0" borderId="0" applyNumberFormat="0" applyFill="0" applyBorder="0" applyAlignment="0" applyProtection="0">
      <alignment horizontal="left"/>
    </xf>
    <xf numFmtId="37" fontId="169" fillId="0" borderId="0" applyNumberFormat="0" applyFill="0" applyBorder="0" applyAlignment="0" applyProtection="0">
      <alignment horizontal="left"/>
    </xf>
    <xf numFmtId="37" fontId="169" fillId="0" borderId="0" applyNumberFormat="0" applyFill="0" applyBorder="0" applyAlignment="0" applyProtection="0">
      <alignment horizontal="left"/>
    </xf>
    <xf numFmtId="315" fontId="169" fillId="0" borderId="0" applyFont="0" applyFill="0" applyBorder="0" applyAlignment="0" applyProtection="0"/>
    <xf numFmtId="176" fontId="169" fillId="0" borderId="65" applyNumberFormat="0" applyFont="0" applyFill="0" applyAlignment="0" applyProtection="0"/>
    <xf numFmtId="176" fontId="169" fillId="0" borderId="66" applyNumberFormat="0" applyFont="0" applyFill="0" applyAlignment="0" applyProtection="0"/>
    <xf numFmtId="176" fontId="169" fillId="0" borderId="18" applyNumberFormat="0" applyFont="0" applyFill="0" applyAlignment="0" applyProtection="0"/>
    <xf numFmtId="176" fontId="169" fillId="0" borderId="67" applyNumberFormat="0" applyFont="0" applyFill="0" applyAlignment="0" applyProtection="0"/>
    <xf numFmtId="176" fontId="169" fillId="0" borderId="68" applyNumberFormat="0" applyFont="0" applyFill="0" applyAlignment="0" applyProtection="0"/>
    <xf numFmtId="176" fontId="169" fillId="47" borderId="0" applyNumberFormat="0" applyFont="0" applyBorder="0" applyAlignment="0" applyProtection="0"/>
    <xf numFmtId="176" fontId="169" fillId="0" borderId="69" applyNumberFormat="0" applyFont="0" applyFill="0" applyAlignment="0" applyProtection="0"/>
    <xf numFmtId="176" fontId="169" fillId="0" borderId="70" applyNumberFormat="0" applyFont="0" applyFill="0" applyAlignment="0" applyProtection="0"/>
    <xf numFmtId="46" fontId="169" fillId="0" borderId="0" applyFont="0" applyFill="0" applyBorder="0" applyAlignment="0" applyProtection="0"/>
    <xf numFmtId="176" fontId="174" fillId="0" borderId="0" applyNumberFormat="0" applyFill="0" applyBorder="0" applyAlignment="0" applyProtection="0"/>
    <xf numFmtId="176" fontId="169" fillId="0" borderId="71" applyNumberFormat="0" applyFont="0" applyFill="0" applyAlignment="0" applyProtection="0"/>
    <xf numFmtId="176" fontId="169" fillId="0" borderId="72" applyNumberFormat="0" applyFont="0" applyFill="0" applyAlignment="0" applyProtection="0"/>
    <xf numFmtId="176" fontId="169" fillId="0" borderId="61" applyNumberFormat="0" applyFont="0" applyFill="0" applyAlignment="0" applyProtection="0"/>
    <xf numFmtId="176" fontId="169" fillId="0" borderId="73" applyNumberFormat="0" applyFont="0" applyFill="0" applyAlignment="0" applyProtection="0"/>
    <xf numFmtId="176" fontId="169" fillId="0" borderId="61" applyNumberFormat="0" applyFont="0" applyFill="0" applyAlignment="0" applyProtection="0"/>
    <xf numFmtId="176" fontId="169" fillId="0" borderId="0" applyNumberFormat="0" applyFont="0" applyFill="0" applyBorder="0" applyProtection="0">
      <alignment horizontal="center"/>
    </xf>
    <xf numFmtId="176" fontId="169" fillId="0" borderId="0"/>
    <xf numFmtId="176" fontId="169" fillId="0" borderId="0"/>
    <xf numFmtId="176" fontId="252" fillId="0" borderId="0" applyNumberFormat="0" applyFill="0" applyBorder="0" applyProtection="0">
      <alignment horizontal="left"/>
    </xf>
    <xf numFmtId="176" fontId="169" fillId="47" borderId="0" applyNumberFormat="0" applyFont="0" applyBorder="0" applyAlignment="0" applyProtection="0"/>
    <xf numFmtId="176" fontId="169" fillId="0" borderId="0"/>
    <xf numFmtId="176" fontId="169" fillId="0" borderId="0"/>
    <xf numFmtId="176" fontId="169" fillId="0" borderId="74" applyNumberFormat="0" applyFont="0" applyFill="0" applyAlignment="0" applyProtection="0"/>
    <xf numFmtId="176" fontId="169" fillId="0" borderId="75" applyNumberFormat="0" applyFont="0" applyFill="0" applyAlignment="0" applyProtection="0"/>
    <xf numFmtId="316" fontId="169" fillId="0" borderId="0" applyFont="0" applyFill="0" applyBorder="0" applyAlignment="0" applyProtection="0"/>
    <xf numFmtId="176" fontId="169" fillId="0" borderId="76" applyNumberFormat="0" applyFont="0" applyFill="0" applyAlignment="0" applyProtection="0"/>
    <xf numFmtId="176" fontId="169" fillId="0" borderId="77" applyNumberFormat="0" applyFont="0" applyFill="0" applyAlignment="0" applyProtection="0"/>
    <xf numFmtId="176" fontId="169" fillId="0" borderId="78" applyNumberFormat="0" applyFont="0" applyFill="0" applyAlignment="0" applyProtection="0"/>
    <xf numFmtId="176" fontId="169" fillId="0" borderId="79" applyNumberFormat="0" applyFont="0" applyFill="0" applyAlignment="0" applyProtection="0"/>
    <xf numFmtId="176" fontId="169" fillId="0" borderId="35"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80" fillId="0" borderId="80" applyNumberFormat="0" applyFont="0" applyFill="0" applyAlignment="0" applyProtection="0"/>
    <xf numFmtId="176" fontId="191" fillId="37" borderId="81" applyNumberFormat="0" applyBorder="0" applyProtection="0">
      <alignment horizontal="left" wrapText="1"/>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0" applyNumberFormat="0" applyBorder="0" applyProtection="0">
      <alignment horizontal="left"/>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191" fillId="37" borderId="81" applyNumberFormat="0" applyBorder="0" applyProtection="0">
      <alignment horizontal="left" wrapText="1"/>
    </xf>
    <xf numFmtId="176" fontId="252" fillId="0" borderId="0" applyNumberFormat="0" applyFill="0" applyBorder="0">
      <alignment horizontal="left" vertical="center" wrapText="1"/>
    </xf>
    <xf numFmtId="176" fontId="183" fillId="0" borderId="0" applyNumberFormat="0" applyFill="0" applyBorder="0">
      <alignment horizontal="left" vertical="center" wrapText="1" indent="1"/>
    </xf>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317" fontId="177" fillId="0" borderId="0"/>
    <xf numFmtId="176" fontId="410" fillId="0" borderId="18">
      <alignment horizontal="centerContinuous"/>
    </xf>
    <xf numFmtId="176" fontId="410" fillId="0" borderId="18">
      <protection locked="0"/>
    </xf>
    <xf numFmtId="176" fontId="410" fillId="0" borderId="18">
      <protection locked="0"/>
    </xf>
    <xf numFmtId="176" fontId="410" fillId="0" borderId="18">
      <protection locked="0"/>
    </xf>
    <xf numFmtId="176" fontId="410" fillId="0" borderId="18">
      <alignment horizontal="centerContinuous"/>
    </xf>
    <xf numFmtId="176" fontId="410" fillId="0" borderId="18">
      <protection locked="0"/>
    </xf>
    <xf numFmtId="176" fontId="410" fillId="0" borderId="18">
      <protection locked="0"/>
    </xf>
    <xf numFmtId="176" fontId="410" fillId="0" borderId="18">
      <protection locked="0"/>
    </xf>
    <xf numFmtId="189" fontId="410" fillId="0" borderId="0"/>
    <xf numFmtId="189" fontId="410" fillId="0" borderId="0"/>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89" fontId="410" fillId="0" borderId="0"/>
    <xf numFmtId="189" fontId="410" fillId="0" borderId="0"/>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89" fontId="410" fillId="0" borderId="0"/>
    <xf numFmtId="189" fontId="410" fillId="0" borderId="0"/>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89" fontId="410" fillId="0" borderId="0"/>
    <xf numFmtId="189" fontId="410" fillId="0" borderId="0"/>
    <xf numFmtId="189" fontId="410" fillId="0" borderId="0"/>
    <xf numFmtId="176" fontId="410" fillId="0" borderId="18">
      <protection locked="0"/>
    </xf>
    <xf numFmtId="176" fontId="410" fillId="0" borderId="18">
      <protection locked="0"/>
    </xf>
    <xf numFmtId="176" fontId="410" fillId="0" borderId="18">
      <protection locked="0"/>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protection locked="0"/>
    </xf>
    <xf numFmtId="176" fontId="410" fillId="0" borderId="18">
      <protection locked="0"/>
    </xf>
    <xf numFmtId="176" fontId="410" fillId="0" borderId="18">
      <protection locked="0"/>
    </xf>
    <xf numFmtId="176" fontId="410" fillId="0" borderId="18">
      <alignment horizontal="centerContinuous"/>
    </xf>
    <xf numFmtId="176" fontId="410" fillId="0" borderId="18">
      <alignment horizontal="centerContinuous"/>
    </xf>
    <xf numFmtId="189" fontId="410" fillId="0" borderId="0"/>
    <xf numFmtId="176" fontId="410" fillId="0" borderId="18">
      <protection locked="0"/>
    </xf>
    <xf numFmtId="176" fontId="410" fillId="0" borderId="18">
      <protection locked="0"/>
    </xf>
    <xf numFmtId="176" fontId="410" fillId="0" borderId="18">
      <protection locked="0"/>
    </xf>
    <xf numFmtId="176" fontId="410" fillId="0" borderId="18">
      <alignment horizontal="centerContinuous"/>
    </xf>
    <xf numFmtId="176" fontId="410" fillId="0" borderId="18">
      <alignment horizontal="centerContinuous"/>
    </xf>
    <xf numFmtId="176" fontId="410" fillId="0" borderId="18">
      <alignment horizontal="centerContinuous"/>
    </xf>
    <xf numFmtId="189" fontId="410" fillId="0" borderId="0"/>
    <xf numFmtId="189" fontId="410" fillId="0" borderId="0"/>
    <xf numFmtId="176" fontId="410" fillId="0" borderId="0"/>
    <xf numFmtId="176" fontId="410" fillId="0" borderId="18">
      <protection locked="0"/>
    </xf>
    <xf numFmtId="176" fontId="410" fillId="0" borderId="18">
      <protection locked="0"/>
    </xf>
    <xf numFmtId="176" fontId="410" fillId="0" borderId="18">
      <protection locked="0"/>
    </xf>
    <xf numFmtId="176" fontId="410" fillId="0" borderId="0"/>
    <xf numFmtId="176"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180" fillId="0" borderId="0">
      <alignment horizontal="center"/>
    </xf>
    <xf numFmtId="176" fontId="180" fillId="0" borderId="0">
      <alignment horizontal="center"/>
    </xf>
    <xf numFmtId="176" fontId="410" fillId="0" borderId="18">
      <alignment horizontal="centerContinuous"/>
    </xf>
    <xf numFmtId="189" fontId="410" fillId="0" borderId="0"/>
    <xf numFmtId="189" fontId="410" fillId="0" borderId="0"/>
    <xf numFmtId="189" fontId="410" fillId="0" borderId="0"/>
    <xf numFmtId="176" fontId="410" fillId="0" borderId="18">
      <protection locked="0"/>
    </xf>
    <xf numFmtId="176" fontId="410" fillId="0" borderId="18">
      <protection locked="0"/>
    </xf>
    <xf numFmtId="176" fontId="410" fillId="0" borderId="18">
      <protection locked="0"/>
    </xf>
    <xf numFmtId="176" fontId="410" fillId="0" borderId="18">
      <alignment horizontal="centerContinuous"/>
    </xf>
    <xf numFmtId="176" fontId="410" fillId="0" borderId="18">
      <alignment horizontal="centerContinuous"/>
    </xf>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protection locked="0"/>
    </xf>
    <xf numFmtId="176" fontId="410" fillId="0" borderId="18">
      <protection locked="0"/>
    </xf>
    <xf numFmtId="176" fontId="410" fillId="0" borderId="18">
      <protection locked="0"/>
    </xf>
    <xf numFmtId="189" fontId="410" fillId="0" borderId="0"/>
    <xf numFmtId="189" fontId="410" fillId="0" borderId="0"/>
    <xf numFmtId="189" fontId="410" fillId="0" borderId="0"/>
    <xf numFmtId="176" fontId="410" fillId="0" borderId="18">
      <protection locked="0"/>
    </xf>
    <xf numFmtId="176" fontId="410" fillId="0" borderId="18">
      <protection locked="0"/>
    </xf>
    <xf numFmtId="176" fontId="410" fillId="0" borderId="18">
      <protection locked="0"/>
    </xf>
    <xf numFmtId="189" fontId="410" fillId="0" borderId="0"/>
    <xf numFmtId="189" fontId="410" fillId="0" borderId="0"/>
    <xf numFmtId="176" fontId="410" fillId="0" borderId="18">
      <alignment horizontal="centerContinuous"/>
    </xf>
    <xf numFmtId="189" fontId="410" fillId="0" borderId="0"/>
    <xf numFmtId="189" fontId="410" fillId="0" borderId="0"/>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89" fontId="410" fillId="0" borderId="0"/>
    <xf numFmtId="189" fontId="410" fillId="0" borderId="0"/>
    <xf numFmtId="189" fontId="410" fillId="0" borderId="0"/>
    <xf numFmtId="176" fontId="410" fillId="0" borderId="18">
      <protection locked="0"/>
    </xf>
    <xf numFmtId="176" fontId="410" fillId="0" borderId="18">
      <protection locked="0"/>
    </xf>
    <xf numFmtId="176" fontId="410" fillId="0" borderId="18">
      <protection locked="0"/>
    </xf>
    <xf numFmtId="176" fontId="410" fillId="0" borderId="18">
      <alignment horizontal="centerContinuous"/>
    </xf>
    <xf numFmtId="176" fontId="410" fillId="0" borderId="18">
      <alignment horizontal="centerContinuous"/>
    </xf>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89" fontId="410" fillId="0" borderId="0"/>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protection locked="0"/>
    </xf>
    <xf numFmtId="189" fontId="410" fillId="0" borderId="0"/>
    <xf numFmtId="189" fontId="410" fillId="0" borderId="0"/>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protection locked="0"/>
    </xf>
    <xf numFmtId="176" fontId="410" fillId="0" borderId="18">
      <protection locked="0"/>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200" fillId="0" borderId="18">
      <alignment horizontal="centerContinuous"/>
    </xf>
    <xf numFmtId="176" fontId="200" fillId="0" borderId="18">
      <alignment horizontal="centerContinuous"/>
    </xf>
    <xf numFmtId="176" fontId="20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protection locked="0"/>
    </xf>
    <xf numFmtId="176" fontId="410" fillId="0" borderId="18">
      <alignment horizontal="centerContinuous"/>
    </xf>
    <xf numFmtId="176" fontId="410" fillId="0" borderId="18">
      <alignment horizontal="centerContinuous"/>
    </xf>
    <xf numFmtId="176" fontId="410" fillId="0" borderId="18">
      <alignment horizontal="centerContinuous"/>
    </xf>
    <xf numFmtId="189" fontId="410" fillId="0" borderId="0"/>
    <xf numFmtId="189" fontId="410" fillId="0" borderId="0"/>
    <xf numFmtId="189" fontId="410" fillId="0" borderId="0"/>
    <xf numFmtId="176" fontId="410" fillId="0" borderId="18">
      <protection locked="0"/>
    </xf>
    <xf numFmtId="176" fontId="410" fillId="0" borderId="18">
      <protection locked="0"/>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protection locked="0"/>
    </xf>
    <xf numFmtId="176" fontId="410" fillId="0" borderId="18">
      <protection locked="0"/>
    </xf>
    <xf numFmtId="176" fontId="410" fillId="0" borderId="18">
      <protection locked="0"/>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protection locked="0"/>
    </xf>
    <xf numFmtId="176" fontId="410" fillId="0" borderId="18">
      <protection locked="0"/>
    </xf>
    <xf numFmtId="176" fontId="410" fillId="0" borderId="18">
      <protection locked="0"/>
    </xf>
    <xf numFmtId="189" fontId="410" fillId="0" borderId="0"/>
    <xf numFmtId="189" fontId="410" fillId="0" borderId="0"/>
    <xf numFmtId="189" fontId="410" fillId="0" borderId="0"/>
    <xf numFmtId="176" fontId="410" fillId="0" borderId="18">
      <alignment horizontal="centerContinuous"/>
    </xf>
    <xf numFmtId="176" fontId="410" fillId="0" borderId="18">
      <alignment horizontal="centerContinuous"/>
    </xf>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89" fontId="410" fillId="0" borderId="0"/>
    <xf numFmtId="189" fontId="410" fillId="0" borderId="0"/>
    <xf numFmtId="189" fontId="410" fillId="0" borderId="0"/>
    <xf numFmtId="176" fontId="410" fillId="0" borderId="18">
      <alignment horizontal="centerContinuous"/>
    </xf>
    <xf numFmtId="176" fontId="410" fillId="0" borderId="18">
      <alignment horizontal="centerContinuous"/>
    </xf>
    <xf numFmtId="176" fontId="410" fillId="0" borderId="18">
      <alignment horizontal="centerContinuous"/>
    </xf>
    <xf numFmtId="176" fontId="410" fillId="0" borderId="18">
      <protection locked="0"/>
    </xf>
    <xf numFmtId="176" fontId="410" fillId="0" borderId="18">
      <protection locked="0"/>
    </xf>
    <xf numFmtId="176" fontId="410" fillId="0" borderId="18">
      <protection locked="0"/>
    </xf>
    <xf numFmtId="189" fontId="410" fillId="0" borderId="0"/>
    <xf numFmtId="189" fontId="410" fillId="0" borderId="0"/>
    <xf numFmtId="176" fontId="410" fillId="0" borderId="18">
      <alignment horizontal="centerContinuous"/>
    </xf>
    <xf numFmtId="0" fontId="389" fillId="47" borderId="58" applyNumberFormat="0" applyAlignment="0" applyProtection="0"/>
    <xf numFmtId="0" fontId="411" fillId="54" borderId="58" applyNumberFormat="0" applyAlignment="0" applyProtection="0"/>
    <xf numFmtId="4" fontId="174" fillId="74" borderId="58" applyNumberFormat="0" applyProtection="0">
      <alignment vertical="center"/>
    </xf>
    <xf numFmtId="4" fontId="168" fillId="36" borderId="83" applyNumberFormat="0" applyProtection="0">
      <alignment vertical="center"/>
    </xf>
    <xf numFmtId="4" fontId="168" fillId="36" borderId="83" applyNumberFormat="0" applyProtection="0">
      <alignment vertical="center"/>
    </xf>
    <xf numFmtId="4" fontId="174" fillId="74" borderId="58" applyNumberFormat="0" applyProtection="0">
      <alignment vertical="center"/>
    </xf>
    <xf numFmtId="4" fontId="174" fillId="74" borderId="58" applyNumberFormat="0" applyProtection="0">
      <alignment vertical="center"/>
    </xf>
    <xf numFmtId="4" fontId="174" fillId="74" borderId="58" applyNumberFormat="0" applyProtection="0">
      <alignment vertical="center"/>
    </xf>
    <xf numFmtId="4" fontId="174" fillId="74" borderId="58" applyNumberFormat="0" applyProtection="0">
      <alignment vertical="center"/>
    </xf>
    <xf numFmtId="4" fontId="174" fillId="74" borderId="58" applyNumberFormat="0" applyProtection="0">
      <alignment vertical="center"/>
    </xf>
    <xf numFmtId="4" fontId="412" fillId="74" borderId="58" applyNumberFormat="0" applyProtection="0">
      <alignment vertical="center"/>
    </xf>
    <xf numFmtId="4" fontId="267" fillId="74" borderId="83" applyNumberFormat="0" applyProtection="0">
      <alignment vertical="center"/>
    </xf>
    <xf numFmtId="4" fontId="267" fillId="74" borderId="83" applyNumberFormat="0" applyProtection="0">
      <alignment vertical="center"/>
    </xf>
    <xf numFmtId="4" fontId="412" fillId="74" borderId="58" applyNumberFormat="0" applyProtection="0">
      <alignment vertical="center"/>
    </xf>
    <xf numFmtId="4" fontId="174" fillId="74" borderId="58" applyNumberFormat="0" applyProtection="0">
      <alignment horizontal="left" vertical="center" indent="1"/>
    </xf>
    <xf numFmtId="4" fontId="168" fillId="74" borderId="83" applyNumberFormat="0" applyProtection="0">
      <alignment horizontal="left" vertical="center" indent="1"/>
    </xf>
    <xf numFmtId="4" fontId="168" fillId="74" borderId="83" applyNumberFormat="0" applyProtection="0">
      <alignment horizontal="left" vertical="center" indent="1"/>
    </xf>
    <xf numFmtId="4" fontId="174" fillId="74" borderId="58" applyNumberFormat="0" applyProtection="0">
      <alignment horizontal="left" vertical="center" indent="1"/>
    </xf>
    <xf numFmtId="4" fontId="174" fillId="74" borderId="58" applyNumberFormat="0" applyProtection="0">
      <alignment horizontal="left" vertical="center" indent="1"/>
    </xf>
    <xf numFmtId="4" fontId="174" fillId="74" borderId="58" applyNumberFormat="0" applyProtection="0">
      <alignment horizontal="left" vertical="center" indent="1"/>
    </xf>
    <xf numFmtId="4" fontId="174" fillId="74" borderId="58" applyNumberFormat="0" applyProtection="0">
      <alignment horizontal="left" vertical="center" indent="1"/>
    </xf>
    <xf numFmtId="4" fontId="174" fillId="74" borderId="58" applyNumberFormat="0" applyProtection="0">
      <alignment horizontal="left" vertical="center" indent="1"/>
    </xf>
    <xf numFmtId="4" fontId="174" fillId="74" borderId="58" applyNumberFormat="0" applyProtection="0">
      <alignment horizontal="left" vertical="center" indent="1"/>
    </xf>
    <xf numFmtId="176" fontId="168" fillId="74" borderId="83" applyNumberFormat="0" applyProtection="0">
      <alignment horizontal="left" vertical="top" indent="1"/>
    </xf>
    <xf numFmtId="176" fontId="168" fillId="74" borderId="83" applyNumberFormat="0" applyProtection="0">
      <alignment horizontal="left" vertical="top" indent="1"/>
    </xf>
    <xf numFmtId="4" fontId="174" fillId="74" borderId="58" applyNumberFormat="0" applyProtection="0">
      <alignment horizontal="left" vertical="center" indent="1"/>
    </xf>
    <xf numFmtId="4" fontId="174" fillId="74" borderId="58" applyNumberFormat="0" applyProtection="0">
      <alignment horizontal="left" vertical="center" indent="1"/>
    </xf>
    <xf numFmtId="4" fontId="174" fillId="74" borderId="58" applyNumberFormat="0" applyProtection="0">
      <alignment horizontal="left" vertical="center" indent="1"/>
    </xf>
    <xf numFmtId="4" fontId="174" fillId="74" borderId="58" applyNumberFormat="0" applyProtection="0">
      <alignment horizontal="left" vertical="center" indent="1"/>
    </xf>
    <xf numFmtId="4" fontId="174" fillId="74"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4" fontId="168" fillId="97" borderId="0" applyNumberFormat="0" applyProtection="0">
      <alignment horizontal="left" vertical="center" indent="1"/>
    </xf>
    <xf numFmtId="4" fontId="168" fillId="97" borderId="0"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4" fontId="174" fillId="98" borderId="58" applyNumberFormat="0" applyProtection="0">
      <alignment horizontal="right" vertical="center"/>
    </xf>
    <xf numFmtId="4" fontId="174" fillId="40" borderId="83" applyNumberFormat="0" applyProtection="0">
      <alignment horizontal="right" vertical="center"/>
    </xf>
    <xf numFmtId="4" fontId="174" fillId="40" borderId="83" applyNumberFormat="0" applyProtection="0">
      <alignment horizontal="right" vertical="center"/>
    </xf>
    <xf numFmtId="4" fontId="174" fillId="98" borderId="58" applyNumberFormat="0" applyProtection="0">
      <alignment horizontal="right" vertical="center"/>
    </xf>
    <xf numFmtId="4" fontId="174" fillId="98" borderId="58" applyNumberFormat="0" applyProtection="0">
      <alignment horizontal="right" vertical="center"/>
    </xf>
    <xf numFmtId="4" fontId="174" fillId="98" borderId="58" applyNumberFormat="0" applyProtection="0">
      <alignment horizontal="right" vertical="center"/>
    </xf>
    <xf numFmtId="4" fontId="174" fillId="98" borderId="58" applyNumberFormat="0" applyProtection="0">
      <alignment horizontal="right" vertical="center"/>
    </xf>
    <xf numFmtId="4" fontId="174" fillId="98" borderId="58" applyNumberFormat="0" applyProtection="0">
      <alignment horizontal="right" vertical="center"/>
    </xf>
    <xf numFmtId="4" fontId="174" fillId="99" borderId="58" applyNumberFormat="0" applyProtection="0">
      <alignment horizontal="right" vertical="center"/>
    </xf>
    <xf numFmtId="4" fontId="174" fillId="51" borderId="83" applyNumberFormat="0" applyProtection="0">
      <alignment horizontal="right" vertical="center"/>
    </xf>
    <xf numFmtId="4" fontId="174" fillId="51" borderId="83" applyNumberFormat="0" applyProtection="0">
      <alignment horizontal="right" vertical="center"/>
    </xf>
    <xf numFmtId="4" fontId="174" fillId="99" borderId="58" applyNumberFormat="0" applyProtection="0">
      <alignment horizontal="right" vertical="center"/>
    </xf>
    <xf numFmtId="4" fontId="174" fillId="99" borderId="58" applyNumberFormat="0" applyProtection="0">
      <alignment horizontal="right" vertical="center"/>
    </xf>
    <xf numFmtId="4" fontId="174" fillId="99" borderId="58" applyNumberFormat="0" applyProtection="0">
      <alignment horizontal="right" vertical="center"/>
    </xf>
    <xf numFmtId="4" fontId="174" fillId="99" borderId="58" applyNumberFormat="0" applyProtection="0">
      <alignment horizontal="right" vertical="center"/>
    </xf>
    <xf numFmtId="4" fontId="174" fillId="99" borderId="58" applyNumberFormat="0" applyProtection="0">
      <alignment horizontal="right" vertical="center"/>
    </xf>
    <xf numFmtId="4" fontId="174" fillId="100" borderId="58" applyNumberFormat="0" applyProtection="0">
      <alignment horizontal="right" vertical="center"/>
    </xf>
    <xf numFmtId="4" fontId="174" fillId="60" borderId="83" applyNumberFormat="0" applyProtection="0">
      <alignment horizontal="right" vertical="center"/>
    </xf>
    <xf numFmtId="4" fontId="174" fillId="60" borderId="83" applyNumberFormat="0" applyProtection="0">
      <alignment horizontal="right" vertical="center"/>
    </xf>
    <xf numFmtId="4" fontId="174" fillId="100" borderId="58" applyNumberFormat="0" applyProtection="0">
      <alignment horizontal="right" vertical="center"/>
    </xf>
    <xf numFmtId="4" fontId="174" fillId="100" borderId="58" applyNumberFormat="0" applyProtection="0">
      <alignment horizontal="right" vertical="center"/>
    </xf>
    <xf numFmtId="4" fontId="174" fillId="100" borderId="58" applyNumberFormat="0" applyProtection="0">
      <alignment horizontal="right" vertical="center"/>
    </xf>
    <xf numFmtId="4" fontId="174" fillId="100" borderId="58" applyNumberFormat="0" applyProtection="0">
      <alignment horizontal="right" vertical="center"/>
    </xf>
    <xf numFmtId="4" fontId="174" fillId="100" borderId="58" applyNumberFormat="0" applyProtection="0">
      <alignment horizontal="right" vertical="center"/>
    </xf>
    <xf numFmtId="4" fontId="174" fillId="101" borderId="58" applyNumberFormat="0" applyProtection="0">
      <alignment horizontal="right" vertical="center"/>
    </xf>
    <xf numFmtId="4" fontId="174" fillId="53" borderId="83" applyNumberFormat="0" applyProtection="0">
      <alignment horizontal="right" vertical="center"/>
    </xf>
    <xf numFmtId="4" fontId="174" fillId="53" borderId="83" applyNumberFormat="0" applyProtection="0">
      <alignment horizontal="right" vertical="center"/>
    </xf>
    <xf numFmtId="4" fontId="174" fillId="101" borderId="58" applyNumberFormat="0" applyProtection="0">
      <alignment horizontal="right" vertical="center"/>
    </xf>
    <xf numFmtId="4" fontId="174" fillId="101" borderId="58" applyNumberFormat="0" applyProtection="0">
      <alignment horizontal="right" vertical="center"/>
    </xf>
    <xf numFmtId="4" fontId="174" fillId="101" borderId="58" applyNumberFormat="0" applyProtection="0">
      <alignment horizontal="right" vertical="center"/>
    </xf>
    <xf numFmtId="4" fontId="174" fillId="101" borderId="58" applyNumberFormat="0" applyProtection="0">
      <alignment horizontal="right" vertical="center"/>
    </xf>
    <xf numFmtId="4" fontId="174" fillId="101" borderId="58" applyNumberFormat="0" applyProtection="0">
      <alignment horizontal="right" vertical="center"/>
    </xf>
    <xf numFmtId="4" fontId="174" fillId="102" borderId="58" applyNumberFormat="0" applyProtection="0">
      <alignment horizontal="right" vertical="center"/>
    </xf>
    <xf numFmtId="4" fontId="174" fillId="58" borderId="83" applyNumberFormat="0" applyProtection="0">
      <alignment horizontal="right" vertical="center"/>
    </xf>
    <xf numFmtId="4" fontId="174" fillId="58" borderId="83" applyNumberFormat="0" applyProtection="0">
      <alignment horizontal="right" vertical="center"/>
    </xf>
    <xf numFmtId="4" fontId="174" fillId="102" borderId="58" applyNumberFormat="0" applyProtection="0">
      <alignment horizontal="right" vertical="center"/>
    </xf>
    <xf numFmtId="4" fontId="174" fillId="102" borderId="58" applyNumberFormat="0" applyProtection="0">
      <alignment horizontal="right" vertical="center"/>
    </xf>
    <xf numFmtId="4" fontId="174" fillId="102" borderId="58" applyNumberFormat="0" applyProtection="0">
      <alignment horizontal="right" vertical="center"/>
    </xf>
    <xf numFmtId="4" fontId="174" fillId="102" borderId="58" applyNumberFormat="0" applyProtection="0">
      <alignment horizontal="right" vertical="center"/>
    </xf>
    <xf numFmtId="4" fontId="174" fillId="102" borderId="58" applyNumberFormat="0" applyProtection="0">
      <alignment horizontal="right" vertical="center"/>
    </xf>
    <xf numFmtId="4" fontId="174" fillId="103" borderId="58" applyNumberFormat="0" applyProtection="0">
      <alignment horizontal="right" vertical="center"/>
    </xf>
    <xf numFmtId="4" fontId="174" fillId="63" borderId="83" applyNumberFormat="0" applyProtection="0">
      <alignment horizontal="right" vertical="center"/>
    </xf>
    <xf numFmtId="4" fontId="174" fillId="63" borderId="83" applyNumberFormat="0" applyProtection="0">
      <alignment horizontal="right" vertical="center"/>
    </xf>
    <xf numFmtId="4" fontId="174" fillId="103" borderId="58" applyNumberFormat="0" applyProtection="0">
      <alignment horizontal="right" vertical="center"/>
    </xf>
    <xf numFmtId="4" fontId="174" fillId="103" borderId="58" applyNumberFormat="0" applyProtection="0">
      <alignment horizontal="right" vertical="center"/>
    </xf>
    <xf numFmtId="4" fontId="174" fillId="103" borderId="58" applyNumberFormat="0" applyProtection="0">
      <alignment horizontal="right" vertical="center"/>
    </xf>
    <xf numFmtId="4" fontId="174" fillId="103" borderId="58" applyNumberFormat="0" applyProtection="0">
      <alignment horizontal="right" vertical="center"/>
    </xf>
    <xf numFmtId="4" fontId="174" fillId="103" borderId="58" applyNumberFormat="0" applyProtection="0">
      <alignment horizontal="right" vertical="center"/>
    </xf>
    <xf numFmtId="4" fontId="174" fillId="104" borderId="58" applyNumberFormat="0" applyProtection="0">
      <alignment horizontal="right" vertical="center"/>
    </xf>
    <xf numFmtId="4" fontId="174" fillId="61" borderId="83" applyNumberFormat="0" applyProtection="0">
      <alignment horizontal="right" vertical="center"/>
    </xf>
    <xf numFmtId="4" fontId="174" fillId="61" borderId="83" applyNumberFormat="0" applyProtection="0">
      <alignment horizontal="right" vertical="center"/>
    </xf>
    <xf numFmtId="4" fontId="174" fillId="104" borderId="58" applyNumberFormat="0" applyProtection="0">
      <alignment horizontal="right" vertical="center"/>
    </xf>
    <xf numFmtId="4" fontId="174" fillId="104" borderId="58" applyNumberFormat="0" applyProtection="0">
      <alignment horizontal="right" vertical="center"/>
    </xf>
    <xf numFmtId="4" fontId="174" fillId="104" borderId="58" applyNumberFormat="0" applyProtection="0">
      <alignment horizontal="right" vertical="center"/>
    </xf>
    <xf numFmtId="4" fontId="174" fillId="104" borderId="58" applyNumberFormat="0" applyProtection="0">
      <alignment horizontal="right" vertical="center"/>
    </xf>
    <xf numFmtId="4" fontId="174" fillId="104" borderId="58" applyNumberFormat="0" applyProtection="0">
      <alignment horizontal="right" vertical="center"/>
    </xf>
    <xf numFmtId="4" fontId="174" fillId="105" borderId="58" applyNumberFormat="0" applyProtection="0">
      <alignment horizontal="right" vertical="center"/>
    </xf>
    <xf numFmtId="4" fontId="174" fillId="106" borderId="83" applyNumberFormat="0" applyProtection="0">
      <alignment horizontal="right" vertical="center"/>
    </xf>
    <xf numFmtId="4" fontId="174" fillId="106" borderId="83" applyNumberFormat="0" applyProtection="0">
      <alignment horizontal="right" vertical="center"/>
    </xf>
    <xf numFmtId="4" fontId="174" fillId="105" borderId="58" applyNumberFormat="0" applyProtection="0">
      <alignment horizontal="right" vertical="center"/>
    </xf>
    <xf numFmtId="4" fontId="174" fillId="105" borderId="58" applyNumberFormat="0" applyProtection="0">
      <alignment horizontal="right" vertical="center"/>
    </xf>
    <xf numFmtId="4" fontId="174" fillId="105" borderId="58" applyNumberFormat="0" applyProtection="0">
      <alignment horizontal="right" vertical="center"/>
    </xf>
    <xf numFmtId="4" fontId="174" fillId="105" borderId="58" applyNumberFormat="0" applyProtection="0">
      <alignment horizontal="right" vertical="center"/>
    </xf>
    <xf numFmtId="4" fontId="174" fillId="105" borderId="58" applyNumberFormat="0" applyProtection="0">
      <alignment horizontal="right" vertical="center"/>
    </xf>
    <xf numFmtId="4" fontId="174" fillId="88" borderId="58" applyNumberFormat="0" applyProtection="0">
      <alignment horizontal="right" vertical="center"/>
    </xf>
    <xf numFmtId="4" fontId="174" fillId="52" borderId="83" applyNumberFormat="0" applyProtection="0">
      <alignment horizontal="right" vertical="center"/>
    </xf>
    <xf numFmtId="4" fontId="174" fillId="52" borderId="83" applyNumberFormat="0" applyProtection="0">
      <alignment horizontal="right" vertical="center"/>
    </xf>
    <xf numFmtId="4" fontId="174" fillId="88" borderId="58" applyNumberFormat="0" applyProtection="0">
      <alignment horizontal="right" vertical="center"/>
    </xf>
    <xf numFmtId="4" fontId="174" fillId="88" borderId="58" applyNumberFormat="0" applyProtection="0">
      <alignment horizontal="right" vertical="center"/>
    </xf>
    <xf numFmtId="4" fontId="174" fillId="88" borderId="58" applyNumberFormat="0" applyProtection="0">
      <alignment horizontal="right" vertical="center"/>
    </xf>
    <xf numFmtId="4" fontId="174" fillId="88" borderId="58" applyNumberFormat="0" applyProtection="0">
      <alignment horizontal="right" vertical="center"/>
    </xf>
    <xf numFmtId="4" fontId="174" fillId="88" borderId="58" applyNumberFormat="0" applyProtection="0">
      <alignment horizontal="right" vertical="center"/>
    </xf>
    <xf numFmtId="4" fontId="168" fillId="107" borderId="58" applyNumberFormat="0" applyProtection="0">
      <alignment horizontal="left" vertical="center" indent="1"/>
    </xf>
    <xf numFmtId="4" fontId="168" fillId="108" borderId="84" applyNumberFormat="0" applyProtection="0">
      <alignment horizontal="left" vertical="center" indent="1"/>
    </xf>
    <xf numFmtId="4" fontId="168" fillId="108" borderId="84" applyNumberFormat="0" applyProtection="0">
      <alignment horizontal="left" vertical="center" indent="1"/>
    </xf>
    <xf numFmtId="4" fontId="168" fillId="107" borderId="58" applyNumberFormat="0" applyProtection="0">
      <alignment horizontal="left" vertical="center" indent="1"/>
    </xf>
    <xf numFmtId="4" fontId="174" fillId="68" borderId="85" applyNumberFormat="0" applyProtection="0">
      <alignment horizontal="left" vertical="center" indent="1"/>
    </xf>
    <xf numFmtId="4" fontId="174" fillId="48" borderId="0" applyNumberFormat="0" applyProtection="0">
      <alignment horizontal="left" vertical="center" indent="1"/>
    </xf>
    <xf numFmtId="4" fontId="174" fillId="48" borderId="0" applyNumberFormat="0" applyProtection="0">
      <alignment horizontal="left" vertical="center" indent="1"/>
    </xf>
    <xf numFmtId="4" fontId="174" fillId="68" borderId="85" applyNumberFormat="0" applyProtection="0">
      <alignment horizontal="left" vertical="center" indent="1"/>
    </xf>
    <xf numFmtId="4" fontId="174" fillId="68" borderId="85" applyNumberFormat="0" applyProtection="0">
      <alignment horizontal="left" vertical="center" indent="1"/>
    </xf>
    <xf numFmtId="4" fontId="174" fillId="68" borderId="85" applyNumberFormat="0" applyProtection="0">
      <alignment horizontal="left" vertical="center" indent="1"/>
    </xf>
    <xf numFmtId="4" fontId="174" fillId="68" borderId="85" applyNumberFormat="0" applyProtection="0">
      <alignment horizontal="left" vertical="center" indent="1"/>
    </xf>
    <xf numFmtId="4" fontId="174" fillId="68" borderId="85"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4" fontId="383" fillId="109" borderId="0"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4" fontId="174" fillId="110" borderId="83" applyNumberFormat="0" applyProtection="0">
      <alignment horizontal="right" vertical="center"/>
    </xf>
    <xf numFmtId="4" fontId="174" fillId="110" borderId="83" applyNumberFormat="0" applyProtection="0">
      <alignment horizontal="right" vertical="center"/>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68" borderId="58" applyNumberFormat="0" applyProtection="0">
      <alignment horizontal="left" vertical="center" indent="1"/>
    </xf>
    <xf numFmtId="4" fontId="174" fillId="48" borderId="0" applyNumberFormat="0" applyProtection="0">
      <alignment horizontal="left" vertical="center" indent="1"/>
    </xf>
    <xf numFmtId="4" fontId="174" fillId="48" borderId="0" applyNumberFormat="0" applyProtection="0">
      <alignment horizontal="left" vertical="center" indent="1"/>
    </xf>
    <xf numFmtId="4" fontId="174" fillId="68"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111" borderId="58" applyNumberFormat="0" applyProtection="0">
      <alignment horizontal="left" vertical="center" indent="1"/>
    </xf>
    <xf numFmtId="4" fontId="174" fillId="97" borderId="0" applyNumberFormat="0" applyProtection="0">
      <alignment horizontal="left" vertical="center" indent="1"/>
    </xf>
    <xf numFmtId="4" fontId="174" fillId="97" borderId="0" applyNumberFormat="0" applyProtection="0">
      <alignment horizontal="left" vertical="center" indent="1"/>
    </xf>
    <xf numFmtId="4" fontId="174"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09" borderId="83" applyNumberFormat="0" applyProtection="0">
      <alignment horizontal="left" vertical="center" indent="1"/>
    </xf>
    <xf numFmtId="176" fontId="169" fillId="109" borderId="83"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09" borderId="83" applyNumberFormat="0" applyProtection="0">
      <alignment horizontal="left" vertical="top" indent="1"/>
    </xf>
    <xf numFmtId="176" fontId="169" fillId="109" borderId="83" applyNumberFormat="0" applyProtection="0">
      <alignment horizontal="left" vertical="top"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111"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97" borderId="83" applyNumberFormat="0" applyProtection="0">
      <alignment horizontal="left" vertical="center" indent="1"/>
    </xf>
    <xf numFmtId="176" fontId="169" fillId="97" borderId="83"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97" borderId="83" applyNumberFormat="0" applyProtection="0">
      <alignment horizontal="left" vertical="top" indent="1"/>
    </xf>
    <xf numFmtId="176" fontId="169" fillId="97" borderId="83" applyNumberFormat="0" applyProtection="0">
      <alignment horizontal="left" vertical="top"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67"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64" borderId="83" applyNumberFormat="0" applyProtection="0">
      <alignment horizontal="left" vertical="center" indent="1"/>
    </xf>
    <xf numFmtId="176" fontId="169" fillId="64" borderId="83"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64" borderId="83" applyNumberFormat="0" applyProtection="0">
      <alignment horizontal="left" vertical="top" indent="1"/>
    </xf>
    <xf numFmtId="176" fontId="169" fillId="64" borderId="83" applyNumberFormat="0" applyProtection="0">
      <alignment horizontal="left" vertical="top"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3"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1" borderId="83" applyNumberFormat="0" applyProtection="0">
      <alignment horizontal="left" vertical="center" indent="1"/>
    </xf>
    <xf numFmtId="176" fontId="169" fillId="71" borderId="83"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1" borderId="83" applyNumberFormat="0" applyProtection="0">
      <alignment horizontal="left" vertical="top" indent="1"/>
    </xf>
    <xf numFmtId="176" fontId="169" fillId="71" borderId="83" applyNumberFormat="0" applyProtection="0">
      <alignment horizontal="left" vertical="top"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0" borderId="0"/>
    <xf numFmtId="176" fontId="169" fillId="0" borderId="0"/>
    <xf numFmtId="4" fontId="174" fillId="86" borderId="58" applyNumberFormat="0" applyProtection="0">
      <alignment vertical="center"/>
    </xf>
    <xf numFmtId="4" fontId="174" fillId="86" borderId="83" applyNumberFormat="0" applyProtection="0">
      <alignment vertical="center"/>
    </xf>
    <xf numFmtId="4" fontId="174" fillId="86" borderId="83" applyNumberFormat="0" applyProtection="0">
      <alignment vertical="center"/>
    </xf>
    <xf numFmtId="4" fontId="174" fillId="86" borderId="58" applyNumberFormat="0" applyProtection="0">
      <alignment vertical="center"/>
    </xf>
    <xf numFmtId="4" fontId="174" fillId="86" borderId="58" applyNumberFormat="0" applyProtection="0">
      <alignment vertical="center"/>
    </xf>
    <xf numFmtId="4" fontId="174" fillId="86" borderId="58" applyNumberFormat="0" applyProtection="0">
      <alignment vertical="center"/>
    </xf>
    <xf numFmtId="4" fontId="174" fillId="86" borderId="58" applyNumberFormat="0" applyProtection="0">
      <alignment vertical="center"/>
    </xf>
    <xf numFmtId="4" fontId="174" fillId="86" borderId="58" applyNumberFormat="0" applyProtection="0">
      <alignment vertical="center"/>
    </xf>
    <xf numFmtId="4" fontId="412" fillId="86" borderId="58" applyNumberFormat="0" applyProtection="0">
      <alignment vertical="center"/>
    </xf>
    <xf numFmtId="4" fontId="412" fillId="86" borderId="83" applyNumberFormat="0" applyProtection="0">
      <alignment vertical="center"/>
    </xf>
    <xf numFmtId="4" fontId="412" fillId="86" borderId="83" applyNumberFormat="0" applyProtection="0">
      <alignment vertical="center"/>
    </xf>
    <xf numFmtId="4" fontId="412" fillId="86" borderId="58" applyNumberFormat="0" applyProtection="0">
      <alignment vertical="center"/>
    </xf>
    <xf numFmtId="4" fontId="174" fillId="86" borderId="58" applyNumberFormat="0" applyProtection="0">
      <alignment horizontal="left" vertical="center" indent="1"/>
    </xf>
    <xf numFmtId="4" fontId="174" fillId="86" borderId="83" applyNumberFormat="0" applyProtection="0">
      <alignment horizontal="left" vertical="center" indent="1"/>
    </xf>
    <xf numFmtId="4" fontId="174" fillId="86" borderId="83" applyNumberFormat="0" applyProtection="0">
      <alignment horizontal="left" vertical="center" indent="1"/>
    </xf>
    <xf numFmtId="4" fontId="174" fillId="86" borderId="58" applyNumberFormat="0" applyProtection="0">
      <alignment horizontal="left" vertical="center" indent="1"/>
    </xf>
    <xf numFmtId="4" fontId="174" fillId="86" borderId="58" applyNumberFormat="0" applyProtection="0">
      <alignment horizontal="left" vertical="center" indent="1"/>
    </xf>
    <xf numFmtId="4" fontId="174" fillId="86" borderId="58" applyNumberFormat="0" applyProtection="0">
      <alignment horizontal="left" vertical="center" indent="1"/>
    </xf>
    <xf numFmtId="4" fontId="174" fillId="86" borderId="58" applyNumberFormat="0" applyProtection="0">
      <alignment horizontal="left" vertical="center" indent="1"/>
    </xf>
    <xf numFmtId="4" fontId="174" fillId="86" borderId="58" applyNumberFormat="0" applyProtection="0">
      <alignment horizontal="left" vertical="center" indent="1"/>
    </xf>
    <xf numFmtId="4" fontId="174" fillId="86" borderId="58" applyNumberFormat="0" applyProtection="0">
      <alignment horizontal="left" vertical="center" indent="1"/>
    </xf>
    <xf numFmtId="176" fontId="174" fillId="86" borderId="83" applyNumberFormat="0" applyProtection="0">
      <alignment horizontal="left" vertical="top" indent="1"/>
    </xf>
    <xf numFmtId="176" fontId="174" fillId="86" borderId="83" applyNumberFormat="0" applyProtection="0">
      <alignment horizontal="left" vertical="top" indent="1"/>
    </xf>
    <xf numFmtId="4" fontId="174" fillId="86" borderId="58" applyNumberFormat="0" applyProtection="0">
      <alignment horizontal="left" vertical="center" indent="1"/>
    </xf>
    <xf numFmtId="4" fontId="174" fillId="86" borderId="58" applyNumberFormat="0" applyProtection="0">
      <alignment horizontal="left" vertical="center" indent="1"/>
    </xf>
    <xf numFmtId="4" fontId="174" fillId="86" borderId="58" applyNumberFormat="0" applyProtection="0">
      <alignment horizontal="left" vertical="center" indent="1"/>
    </xf>
    <xf numFmtId="4" fontId="174" fillId="86" borderId="58" applyNumberFormat="0" applyProtection="0">
      <alignment horizontal="left" vertical="center" indent="1"/>
    </xf>
    <xf numFmtId="4" fontId="174" fillId="86" borderId="58" applyNumberFormat="0" applyProtection="0">
      <alignment horizontal="left" vertical="center" indent="1"/>
    </xf>
    <xf numFmtId="4" fontId="174" fillId="48" borderId="83" applyNumberFormat="0" applyProtection="0">
      <alignment horizontal="right" vertical="center"/>
    </xf>
    <xf numFmtId="4" fontId="174" fillId="48" borderId="83" applyNumberFormat="0" applyProtection="0">
      <alignment horizontal="right" vertical="center"/>
    </xf>
    <xf numFmtId="4" fontId="174" fillId="48" borderId="83" applyNumberFormat="0" applyProtection="0">
      <alignment horizontal="right" vertical="center"/>
    </xf>
    <xf numFmtId="4" fontId="174" fillId="68" borderId="58" applyNumberFormat="0" applyProtection="0">
      <alignment horizontal="right" vertical="center"/>
    </xf>
    <xf numFmtId="4" fontId="174" fillId="68" borderId="58" applyNumberFormat="0" applyProtection="0">
      <alignment horizontal="right" vertical="center"/>
    </xf>
    <xf numFmtId="4" fontId="174" fillId="68" borderId="58" applyNumberFormat="0" applyProtection="0">
      <alignment horizontal="right" vertical="center"/>
    </xf>
    <xf numFmtId="4" fontId="174" fillId="68" borderId="58" applyNumberFormat="0" applyProtection="0">
      <alignment horizontal="right" vertical="center"/>
    </xf>
    <xf numFmtId="4" fontId="174" fillId="68" borderId="58" applyNumberFormat="0" applyProtection="0">
      <alignment horizontal="right" vertical="center"/>
    </xf>
    <xf numFmtId="4" fontId="412" fillId="68" borderId="58" applyNumberFormat="0" applyProtection="0">
      <alignment horizontal="right" vertical="center"/>
    </xf>
    <xf numFmtId="4" fontId="412" fillId="48" borderId="83" applyNumberFormat="0" applyProtection="0">
      <alignment horizontal="right" vertical="center"/>
    </xf>
    <xf numFmtId="4" fontId="412" fillId="48" borderId="83" applyNumberFormat="0" applyProtection="0">
      <alignment horizontal="right" vertical="center"/>
    </xf>
    <xf numFmtId="4" fontId="412" fillId="68" borderId="58" applyNumberFormat="0" applyProtection="0">
      <alignment horizontal="right" vertical="center"/>
    </xf>
    <xf numFmtId="4" fontId="174" fillId="110" borderId="83"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4" fontId="174" fillId="110" borderId="83" applyNumberFormat="0" applyProtection="0">
      <alignment horizontal="center" vertical="top" wrapText="1"/>
    </xf>
    <xf numFmtId="4" fontId="174" fillId="110" borderId="83" applyNumberFormat="0" applyProtection="0">
      <alignment horizontal="center" vertical="top" wrapTex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74" fillId="97" borderId="83" applyNumberFormat="0" applyProtection="0">
      <alignment horizontal="left" vertical="top" indent="1"/>
    </xf>
    <xf numFmtId="176" fontId="174" fillId="97" borderId="83" applyNumberFormat="0" applyProtection="0">
      <alignment horizontal="left" vertical="top"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169" fillId="76" borderId="58" applyNumberFormat="0" applyProtection="0">
      <alignment horizontal="left" vertical="center" indent="1"/>
    </xf>
    <xf numFmtId="176" fontId="413" fillId="0" borderId="0"/>
    <xf numFmtId="176" fontId="413" fillId="0" borderId="0"/>
    <xf numFmtId="176" fontId="413" fillId="0" borderId="0"/>
    <xf numFmtId="176" fontId="413" fillId="0" borderId="0"/>
    <xf numFmtId="176" fontId="413" fillId="0" borderId="0"/>
    <xf numFmtId="176" fontId="413" fillId="0" borderId="0"/>
    <xf numFmtId="176" fontId="413" fillId="0" borderId="0"/>
    <xf numFmtId="176" fontId="413" fillId="0" borderId="0"/>
    <xf numFmtId="176" fontId="413" fillId="0" borderId="0"/>
    <xf numFmtId="176" fontId="413" fillId="0" borderId="0"/>
    <xf numFmtId="176" fontId="413" fillId="0" borderId="0"/>
    <xf numFmtId="4" fontId="414" fillId="112" borderId="0" applyNumberFormat="0" applyProtection="0">
      <alignment horizontal="left" vertical="center" indent="1"/>
    </xf>
    <xf numFmtId="4" fontId="414" fillId="112" borderId="0" applyNumberFormat="0" applyProtection="0">
      <alignment horizontal="left" vertical="center" indent="1"/>
    </xf>
    <xf numFmtId="176" fontId="413" fillId="0" borderId="0"/>
    <xf numFmtId="4" fontId="415" fillId="68" borderId="58" applyNumberFormat="0" applyProtection="0">
      <alignment horizontal="right" vertical="center"/>
    </xf>
    <xf numFmtId="4" fontId="415" fillId="48" borderId="83" applyNumberFormat="0" applyProtection="0">
      <alignment horizontal="right" vertical="center"/>
    </xf>
    <xf numFmtId="4" fontId="415" fillId="48" borderId="83" applyNumberFormat="0" applyProtection="0">
      <alignment horizontal="right" vertical="center"/>
    </xf>
    <xf numFmtId="4" fontId="415" fillId="68" borderId="58" applyNumberFormat="0" applyProtection="0">
      <alignment horizontal="right" vertical="center"/>
    </xf>
    <xf numFmtId="176" fontId="169" fillId="43" borderId="0" applyNumberFormat="0" applyFont="0" applyBorder="0" applyAlignment="0" applyProtection="0"/>
    <xf numFmtId="176" fontId="169" fillId="43" borderId="0" applyNumberFormat="0" applyFont="0" applyBorder="0" applyAlignment="0" applyProtection="0"/>
    <xf numFmtId="176" fontId="169" fillId="47" borderId="0" applyNumberFormat="0" applyFont="0" applyBorder="0" applyAlignment="0" applyProtection="0"/>
    <xf numFmtId="176" fontId="169" fillId="47" borderId="0" applyNumberFormat="0" applyFont="0" applyBorder="0" applyAlignment="0" applyProtection="0"/>
    <xf numFmtId="176" fontId="169" fillId="54" borderId="0" applyNumberFormat="0" applyFont="0" applyBorder="0" applyAlignment="0" applyProtection="0"/>
    <xf numFmtId="176" fontId="169" fillId="54" borderId="0" applyNumberFormat="0" applyFont="0" applyBorder="0" applyAlignment="0" applyProtection="0"/>
    <xf numFmtId="176" fontId="169" fillId="0" borderId="0" applyNumberFormat="0" applyFont="0" applyFill="0" applyBorder="0" applyAlignment="0" applyProtection="0"/>
    <xf numFmtId="176" fontId="169" fillId="0" borderId="0" applyNumberFormat="0" applyFont="0" applyFill="0" applyBorder="0" applyAlignment="0" applyProtection="0"/>
    <xf numFmtId="176" fontId="169" fillId="54" borderId="0" applyNumberFormat="0" applyFont="0" applyBorder="0" applyAlignment="0" applyProtection="0"/>
    <xf numFmtId="176" fontId="169" fillId="54" borderId="0" applyNumberFormat="0" applyFont="0" applyBorder="0" applyAlignment="0" applyProtection="0"/>
    <xf numFmtId="176" fontId="169" fillId="0" borderId="0" applyNumberFormat="0" applyFont="0" applyFill="0" applyBorder="0" applyAlignment="0" applyProtection="0"/>
    <xf numFmtId="176" fontId="169" fillId="0" borderId="0" applyNumberFormat="0" applyFont="0" applyFill="0" applyBorder="0" applyAlignment="0" applyProtection="0"/>
    <xf numFmtId="176" fontId="169" fillId="0" borderId="0" applyNumberFormat="0" applyFont="0" applyBorder="0" applyAlignment="0" applyProtection="0"/>
    <xf numFmtId="176" fontId="169" fillId="0" borderId="0" applyNumberFormat="0" applyFont="0" applyBorder="0" applyAlignment="0" applyProtection="0"/>
    <xf numFmtId="176" fontId="227" fillId="0" borderId="41">
      <alignment vertical="center"/>
    </xf>
    <xf numFmtId="176" fontId="228" fillId="0" borderId="0"/>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6" fillId="0" borderId="0" applyNumberFormat="0" applyFill="0" applyBorder="0" applyProtection="0">
      <alignment horizontal="left" vertical="center"/>
    </xf>
    <xf numFmtId="176" fontId="417" fillId="113" borderId="0"/>
    <xf numFmtId="176" fontId="417" fillId="113" borderId="0">
      <alignment wrapText="1"/>
    </xf>
    <xf numFmtId="176" fontId="416" fillId="0" borderId="0" applyNumberFormat="0" applyFill="0" applyBorder="0" applyProtection="0">
      <alignment horizontal="left" vertical="center"/>
    </xf>
    <xf numFmtId="1" fontId="169" fillId="73" borderId="33"/>
    <xf numFmtId="1" fontId="169" fillId="73" borderId="33"/>
    <xf numFmtId="1" fontId="169" fillId="73" borderId="33"/>
    <xf numFmtId="176" fontId="418" fillId="114" borderId="0"/>
    <xf numFmtId="49" fontId="419" fillId="114" borderId="0"/>
    <xf numFmtId="49" fontId="420" fillId="114" borderId="86"/>
    <xf numFmtId="49" fontId="420" fillId="114" borderId="0"/>
    <xf numFmtId="176" fontId="418" fillId="35" borderId="86">
      <protection locked="0"/>
    </xf>
    <xf numFmtId="176" fontId="418" fillId="114" borderId="0"/>
    <xf numFmtId="176" fontId="421" fillId="115" borderId="0"/>
    <xf numFmtId="176" fontId="421" fillId="88" borderId="0"/>
    <xf numFmtId="176" fontId="421" fillId="101" borderId="0"/>
    <xf numFmtId="38" fontId="169" fillId="0" borderId="0" applyFont="0" applyFill="0" applyBorder="0" applyAlignment="0" applyProtection="0"/>
    <xf numFmtId="318" fontId="163" fillId="0" borderId="0" applyFont="0" applyFill="0" applyBorder="0" applyAlignment="0" applyProtection="0"/>
    <xf numFmtId="176" fontId="373" fillId="116" borderId="0" applyNumberFormat="0" applyFont="0" applyBorder="0" applyAlignment="0">
      <protection locked="0"/>
    </xf>
    <xf numFmtId="38" fontId="177" fillId="117" borderId="0" applyNumberFormat="0" applyFont="0" applyBorder="0" applyAlignment="0" applyProtection="0"/>
    <xf numFmtId="176" fontId="408" fillId="1" borderId="12" applyNumberFormat="0" applyFont="0" applyAlignment="0">
      <alignment horizontal="center"/>
    </xf>
    <xf numFmtId="176" fontId="408" fillId="1" borderId="12" applyNumberFormat="0" applyFont="0" applyAlignment="0">
      <alignment horizontal="center"/>
    </xf>
    <xf numFmtId="176" fontId="408" fillId="1" borderId="12" applyNumberFormat="0" applyFont="0" applyAlignment="0">
      <alignment horizontal="center"/>
    </xf>
    <xf numFmtId="176" fontId="408" fillId="1" borderId="12" applyNumberFormat="0" applyFont="0" applyAlignment="0">
      <alignment horizontal="center"/>
    </xf>
    <xf numFmtId="176" fontId="408" fillId="1" borderId="12" applyNumberFormat="0" applyFont="0" applyAlignment="0">
      <alignment horizontal="center"/>
    </xf>
    <xf numFmtId="176" fontId="408" fillId="1" borderId="12" applyNumberFormat="0" applyFont="0" applyAlignment="0">
      <alignment horizontal="center"/>
    </xf>
    <xf numFmtId="176" fontId="408" fillId="1" borderId="12" applyNumberFormat="0" applyFont="0" applyAlignment="0">
      <alignment horizontal="center"/>
    </xf>
    <xf numFmtId="176" fontId="408" fillId="1" borderId="12" applyNumberFormat="0" applyFont="0" applyAlignment="0">
      <alignment horizontal="center"/>
    </xf>
    <xf numFmtId="176" fontId="408" fillId="1" borderId="12" applyNumberFormat="0" applyFont="0" applyAlignment="0">
      <alignment horizontal="center"/>
    </xf>
    <xf numFmtId="176" fontId="408" fillId="1" borderId="12" applyNumberFormat="0" applyFont="0" applyAlignment="0">
      <alignment horizontal="center"/>
    </xf>
    <xf numFmtId="176" fontId="408" fillId="1" borderId="12" applyNumberFormat="0" applyFont="0" applyAlignment="0">
      <alignment horizontal="center"/>
    </xf>
    <xf numFmtId="176" fontId="250" fillId="117" borderId="0" applyNumberFormat="0" applyFont="0" applyBorder="0" applyAlignment="0" applyProtection="0"/>
    <xf numFmtId="176" fontId="250" fillId="117" borderId="0" applyNumberFormat="0" applyFont="0" applyBorder="0" applyAlignment="0" applyProtection="0"/>
    <xf numFmtId="176" fontId="169" fillId="0" borderId="0"/>
    <xf numFmtId="176" fontId="422" fillId="73" borderId="42"/>
    <xf numFmtId="176" fontId="423" fillId="72" borderId="0">
      <alignment vertical="top"/>
    </xf>
    <xf numFmtId="176" fontId="169" fillId="35" borderId="0" applyNumberFormat="0"/>
    <xf numFmtId="40" fontId="180" fillId="0" borderId="0" applyFont="0" applyFill="0" applyBorder="0" applyAlignment="0" applyProtection="0"/>
    <xf numFmtId="40" fontId="180" fillId="0" borderId="0" applyFont="0" applyFill="0" applyBorder="0" applyAlignment="0" applyProtection="0"/>
    <xf numFmtId="40" fontId="180" fillId="0" borderId="0" applyFont="0" applyFill="0" applyBorder="0" applyAlignment="0" applyProtection="0"/>
    <xf numFmtId="40" fontId="180" fillId="0" borderId="0" applyFont="0" applyFill="0" applyBorder="0" applyAlignment="0" applyProtection="0"/>
    <xf numFmtId="40" fontId="180" fillId="0" borderId="0" applyFont="0" applyFill="0" applyBorder="0" applyAlignment="0" applyProtection="0"/>
    <xf numFmtId="40" fontId="180" fillId="0" borderId="0" applyFont="0" applyFill="0" applyBorder="0" applyAlignment="0" applyProtection="0"/>
    <xf numFmtId="40" fontId="180" fillId="0" borderId="0" applyFont="0" applyFill="0" applyBorder="0" applyAlignment="0" applyProtection="0"/>
    <xf numFmtId="40" fontId="180" fillId="0" borderId="0" applyFont="0" applyFill="0" applyBorder="0" applyAlignment="0" applyProtection="0"/>
    <xf numFmtId="40" fontId="180" fillId="0" borderId="0" applyFont="0" applyFill="0" applyBorder="0" applyAlignment="0" applyProtection="0"/>
    <xf numFmtId="40" fontId="180" fillId="0" borderId="0" applyFont="0" applyFill="0" applyBorder="0" applyAlignment="0" applyProtection="0"/>
    <xf numFmtId="40" fontId="180" fillId="0" borderId="0" applyFont="0" applyFill="0" applyBorder="0" applyAlignment="0" applyProtection="0"/>
    <xf numFmtId="319" fontId="169" fillId="0" borderId="0" applyFont="0" applyFill="0" applyBorder="0" applyAlignment="0" applyProtection="0"/>
    <xf numFmtId="319" fontId="169" fillId="0" borderId="0" applyFont="0" applyFill="0" applyBorder="0" applyAlignment="0" applyProtection="0"/>
    <xf numFmtId="319" fontId="169" fillId="0" borderId="0" applyFont="0" applyFill="0" applyBorder="0" applyAlignment="0" applyProtection="0"/>
    <xf numFmtId="319" fontId="169" fillId="0" borderId="0" applyFont="0" applyFill="0" applyBorder="0" applyAlignment="0" applyProtection="0"/>
    <xf numFmtId="319" fontId="169" fillId="0" borderId="0" applyFont="0" applyFill="0" applyBorder="0" applyAlignment="0" applyProtection="0"/>
    <xf numFmtId="319" fontId="169" fillId="0" borderId="0" applyFont="0" applyFill="0" applyBorder="0" applyAlignment="0" applyProtection="0"/>
    <xf numFmtId="319" fontId="169" fillId="0" borderId="0" applyFont="0" applyFill="0" applyBorder="0" applyAlignment="0" applyProtection="0"/>
    <xf numFmtId="320" fontId="169" fillId="0" borderId="0" applyFont="0" applyFill="0" applyBorder="0" applyAlignment="0" applyProtection="0"/>
    <xf numFmtId="320" fontId="169" fillId="0" borderId="0" applyFont="0" applyFill="0" applyBorder="0" applyAlignment="0" applyProtection="0"/>
    <xf numFmtId="320" fontId="169" fillId="0" borderId="0" applyFont="0" applyFill="0" applyBorder="0" applyAlignment="0" applyProtection="0"/>
    <xf numFmtId="320" fontId="169" fillId="0" borderId="0" applyFont="0" applyFill="0" applyBorder="0" applyAlignment="0" applyProtection="0"/>
    <xf numFmtId="320" fontId="169" fillId="0" borderId="0" applyFont="0" applyFill="0" applyBorder="0" applyAlignment="0" applyProtection="0"/>
    <xf numFmtId="320" fontId="169" fillId="0" borderId="0" applyFont="0" applyFill="0" applyBorder="0" applyAlignment="0" applyProtection="0"/>
    <xf numFmtId="320" fontId="169" fillId="0" borderId="0" applyFont="0" applyFill="0" applyBorder="0" applyAlignment="0" applyProtection="0"/>
    <xf numFmtId="176" fontId="424" fillId="0" borderId="0" applyProtection="0">
      <alignment vertical="center"/>
    </xf>
    <xf numFmtId="176" fontId="425" fillId="0" borderId="0" applyProtection="0">
      <alignment vertical="center"/>
    </xf>
    <xf numFmtId="176" fontId="426" fillId="0" borderId="0"/>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427" fillId="0" borderId="0" applyNumberFormat="0" applyFill="0" applyBorder="0" applyAlignment="0">
      <alignment horizontal="center"/>
    </xf>
    <xf numFmtId="176" fontId="284" fillId="0" borderId="18"/>
    <xf numFmtId="167" fontId="284" fillId="0" borderId="18"/>
    <xf numFmtId="176" fontId="284" fillId="0" borderId="18"/>
    <xf numFmtId="167" fontId="284" fillId="0" borderId="18"/>
    <xf numFmtId="176" fontId="284" fillId="0" borderId="18"/>
    <xf numFmtId="176" fontId="347" fillId="0" borderId="0"/>
    <xf numFmtId="176" fontId="177" fillId="0" borderId="0"/>
    <xf numFmtId="176" fontId="169" fillId="75" borderId="33"/>
    <xf numFmtId="176" fontId="174" fillId="0" borderId="0">
      <alignment vertical="top"/>
    </xf>
    <xf numFmtId="176" fontId="182" fillId="0" borderId="0"/>
    <xf numFmtId="187" fontId="169" fillId="0" borderId="0">
      <alignment horizontal="left" wrapText="1"/>
    </xf>
    <xf numFmtId="187" fontId="169" fillId="0" borderId="0">
      <alignment horizontal="left" wrapText="1"/>
    </xf>
    <xf numFmtId="176" fontId="182" fillId="0" borderId="0"/>
    <xf numFmtId="187" fontId="169" fillId="0" borderId="0">
      <alignment horizontal="left" wrapText="1"/>
    </xf>
    <xf numFmtId="187" fontId="169" fillId="0" borderId="0">
      <alignment horizontal="left" wrapText="1"/>
    </xf>
    <xf numFmtId="187" fontId="169" fillId="0" borderId="0">
      <alignment horizontal="left" wrapText="1"/>
    </xf>
    <xf numFmtId="176" fontId="169" fillId="0" borderId="0" applyNumberFormat="0" applyFill="0" applyBorder="0" applyAlignment="0" applyProtection="0"/>
    <xf numFmtId="176" fontId="169" fillId="0" borderId="0">
      <alignment vertical="top"/>
    </xf>
    <xf numFmtId="176" fontId="169" fillId="0" borderId="0">
      <alignment vertical="top"/>
    </xf>
    <xf numFmtId="176" fontId="169" fillId="0" borderId="0">
      <alignment vertical="top"/>
    </xf>
    <xf numFmtId="183" fontId="169" fillId="0" borderId="0" applyFont="0" applyFill="0" applyBorder="0" applyAlignment="0" applyProtection="0"/>
    <xf numFmtId="176" fontId="169" fillId="0" borderId="0">
      <alignment vertical="top"/>
    </xf>
    <xf numFmtId="176" fontId="169" fillId="0" borderId="0">
      <alignment vertical="top"/>
    </xf>
    <xf numFmtId="176" fontId="169" fillId="0" borderId="0">
      <alignment vertical="top"/>
    </xf>
    <xf numFmtId="176" fontId="169" fillId="0" borderId="0">
      <alignment vertical="top"/>
    </xf>
    <xf numFmtId="176" fontId="169" fillId="0" borderId="0">
      <alignment vertical="top"/>
    </xf>
    <xf numFmtId="176" fontId="180" fillId="0" borderId="31" applyNumberFormat="0" applyFont="0" applyFill="0" applyAlignment="0" applyProtection="0">
      <alignment horizontal="left"/>
    </xf>
    <xf numFmtId="183" fontId="169" fillId="0" borderId="0" applyFont="0" applyFill="0" applyBorder="0" applyAlignment="0" applyProtection="0"/>
    <xf numFmtId="183" fontId="169" fillId="0" borderId="0" applyFont="0" applyFill="0" applyBorder="0" applyAlignment="0" applyProtection="0"/>
    <xf numFmtId="183" fontId="169" fillId="0" borderId="0" applyFont="0" applyFill="0" applyBorder="0" applyAlignment="0" applyProtection="0"/>
    <xf numFmtId="176" fontId="191" fillId="37" borderId="24" applyNumberFormat="0" applyProtection="0">
      <alignment horizontal="center" vertical="center" wrapText="1"/>
    </xf>
    <xf numFmtId="197" fontId="169" fillId="0" borderId="0" applyFont="0" applyFill="0" applyBorder="0" applyAlignment="0" applyProtection="0"/>
    <xf numFmtId="182" fontId="169" fillId="0" borderId="0" applyFont="0" applyFill="0" applyBorder="0" applyAlignment="0" applyProtection="0"/>
    <xf numFmtId="197" fontId="169" fillId="0" borderId="0" applyFont="0" applyFill="0" applyBorder="0" applyAlignment="0" applyProtection="0"/>
    <xf numFmtId="182" fontId="169" fillId="0" borderId="0" applyFont="0" applyFill="0" applyBorder="0" applyAlignment="0" applyProtection="0"/>
    <xf numFmtId="176" fontId="169" fillId="0" borderId="0"/>
    <xf numFmtId="182" fontId="169" fillId="0" borderId="0" applyFont="0" applyFill="0" applyBorder="0" applyAlignment="0" applyProtection="0"/>
    <xf numFmtId="176" fontId="169" fillId="0" borderId="0"/>
    <xf numFmtId="176" fontId="180" fillId="0" borderId="31" applyNumberFormat="0" applyFont="0" applyFill="0" applyAlignment="0" applyProtection="0">
      <alignment horizontal="left"/>
    </xf>
    <xf numFmtId="176" fontId="169" fillId="0" borderId="0"/>
    <xf numFmtId="317" fontId="248" fillId="118" borderId="33" applyProtection="0">
      <alignment horizontal="right" vertical="top"/>
    </xf>
    <xf numFmtId="14" fontId="235" fillId="0" borderId="0" applyFill="0" applyBorder="0" applyProtection="0">
      <alignment horizontal="left" vertical="top"/>
    </xf>
    <xf numFmtId="49" fontId="235" fillId="0" borderId="0" applyFill="0" applyBorder="0" applyProtection="0">
      <alignment horizontal="left" vertical="top"/>
    </xf>
    <xf numFmtId="3" fontId="235" fillId="0" borderId="0" applyFill="0" applyBorder="0" applyProtection="0">
      <alignment vertical="top"/>
    </xf>
    <xf numFmtId="4" fontId="235" fillId="0" borderId="0" applyFill="0" applyBorder="0" applyProtection="0">
      <alignment vertical="top"/>
    </xf>
    <xf numFmtId="317" fontId="235" fillId="0" borderId="0" applyFill="0" applyBorder="0" applyProtection="0">
      <alignment horizontal="right" vertical="top"/>
    </xf>
    <xf numFmtId="177" fontId="235" fillId="0" borderId="0" applyFill="0" applyBorder="0" applyProtection="0">
      <alignment horizontal="right" vertical="top"/>
    </xf>
    <xf numFmtId="176" fontId="235" fillId="0" borderId="0" applyFill="0" applyBorder="0" applyProtection="0">
      <alignment vertical="top"/>
    </xf>
    <xf numFmtId="176" fontId="169" fillId="0" borderId="0">
      <alignment vertical="top"/>
    </xf>
    <xf numFmtId="176" fontId="169" fillId="0" borderId="0">
      <alignment vertical="top"/>
    </xf>
    <xf numFmtId="176" fontId="169" fillId="0" borderId="33" applyNumberFormat="0" applyFont="0" applyFill="0" applyAlignment="0" applyProtection="0"/>
    <xf numFmtId="176" fontId="169" fillId="0" borderId="0">
      <alignment vertical="top"/>
    </xf>
    <xf numFmtId="176" fontId="169" fillId="0" borderId="0">
      <alignment vertical="top"/>
    </xf>
    <xf numFmtId="176" fontId="169" fillId="73" borderId="36" applyNumberFormat="0" applyProtection="0">
      <alignment horizontal="center" vertical="top" wrapText="1"/>
    </xf>
    <xf numFmtId="176" fontId="169" fillId="0" borderId="0">
      <alignment vertical="top"/>
    </xf>
    <xf numFmtId="176" fontId="169" fillId="0" borderId="0">
      <alignment vertical="top"/>
    </xf>
    <xf numFmtId="176" fontId="169" fillId="0" borderId="0">
      <alignment vertical="top"/>
    </xf>
    <xf numFmtId="176" fontId="169" fillId="0" borderId="0">
      <alignment vertical="top"/>
    </xf>
    <xf numFmtId="176" fontId="295" fillId="0" borderId="0">
      <alignment horizontal="left" indent="2"/>
    </xf>
    <xf numFmtId="317" fontId="177" fillId="0" borderId="0"/>
    <xf numFmtId="176" fontId="428" fillId="0" borderId="0" applyNumberFormat="0" applyBorder="0" applyProtection="0">
      <alignment vertical="top"/>
    </xf>
    <xf numFmtId="176" fontId="429" fillId="0" borderId="0">
      <alignment vertical="top"/>
    </xf>
    <xf numFmtId="176" fontId="430" fillId="111" borderId="0"/>
    <xf numFmtId="176" fontId="431" fillId="0" borderId="0"/>
    <xf numFmtId="176" fontId="214" fillId="0" borderId="87" applyFill="0" applyBorder="0" applyProtection="0">
      <alignment vertical="center"/>
    </xf>
    <xf numFmtId="176" fontId="214" fillId="0" borderId="0" applyNumberFormat="0" applyFill="0" applyBorder="0" applyAlignment="0" applyProtection="0">
      <alignment horizontal="left" vertical="center"/>
    </xf>
    <xf numFmtId="176" fontId="214" fillId="0" borderId="87" applyFill="0" applyBorder="0" applyProtection="0">
      <alignment vertical="center"/>
    </xf>
    <xf numFmtId="176" fontId="214" fillId="0" borderId="0" applyNumberFormat="0" applyFill="0" applyBorder="0" applyAlignment="0" applyProtection="0">
      <alignment horizontal="left" vertical="center"/>
    </xf>
    <xf numFmtId="176" fontId="214" fillId="0" borderId="87" applyFill="0" applyBorder="0" applyProtection="0">
      <alignment vertical="center"/>
    </xf>
    <xf numFmtId="176" fontId="214" fillId="0" borderId="0" applyNumberFormat="0" applyFill="0" applyBorder="0" applyAlignment="0" applyProtection="0">
      <alignment horizontal="left" vertical="center"/>
    </xf>
    <xf numFmtId="176" fontId="214" fillId="0" borderId="87" applyFill="0" applyBorder="0" applyProtection="0">
      <alignment vertical="center"/>
    </xf>
    <xf numFmtId="176" fontId="214" fillId="0" borderId="0" applyNumberFormat="0" applyFill="0" applyBorder="0" applyAlignment="0" applyProtection="0">
      <alignment horizontal="left" vertical="center"/>
    </xf>
    <xf numFmtId="173" fontId="228" fillId="0" borderId="0"/>
    <xf numFmtId="176" fontId="432" fillId="73" borderId="15"/>
    <xf numFmtId="40" fontId="433" fillId="0" borderId="0" applyBorder="0">
      <alignment horizontal="right"/>
    </xf>
    <xf numFmtId="280" fontId="252" fillId="0" borderId="88" applyNumberFormat="0" applyFill="0" applyAlignment="0" applyProtection="0">
      <alignment vertical="center"/>
    </xf>
    <xf numFmtId="321" fontId="397" fillId="0" borderId="63" applyFont="0" applyFill="0" applyBorder="0">
      <alignment horizontal="center" vertical="center"/>
    </xf>
    <xf numFmtId="311" fontId="169" fillId="0" borderId="0" applyFill="0" applyBorder="0" applyAlignment="0" applyProtection="0"/>
    <xf numFmtId="38" fontId="434" fillId="0" borderId="0" applyFill="0" applyBorder="0" applyAlignment="0" applyProtection="0"/>
    <xf numFmtId="176" fontId="304" fillId="73" borderId="89">
      <alignment horizontal="left"/>
    </xf>
    <xf numFmtId="176" fontId="304" fillId="0" borderId="0">
      <alignment horizontal="left"/>
    </xf>
    <xf numFmtId="176" fontId="295" fillId="119" borderId="89" applyNumberFormat="0" applyFont="0" applyAlignment="0">
      <alignment horizontal="left"/>
    </xf>
    <xf numFmtId="176" fontId="295" fillId="119" borderId="89" applyNumberFormat="0" applyFont="0" applyAlignment="0">
      <alignment horizontal="left"/>
    </xf>
    <xf numFmtId="176" fontId="295" fillId="119" borderId="89" applyNumberFormat="0" applyFont="0" applyAlignment="0">
      <alignment horizontal="left"/>
    </xf>
    <xf numFmtId="176" fontId="304" fillId="0" borderId="0">
      <alignment horizontal="left" indent="2"/>
    </xf>
    <xf numFmtId="3" fontId="435" fillId="80" borderId="0" applyBorder="0">
      <alignment vertical="center"/>
    </xf>
    <xf numFmtId="3" fontId="304" fillId="0" borderId="0">
      <alignment vertical="center"/>
    </xf>
    <xf numFmtId="3" fontId="320" fillId="0" borderId="0" applyBorder="0"/>
    <xf numFmtId="3" fontId="193" fillId="0" borderId="15" applyBorder="0"/>
    <xf numFmtId="176" fontId="195" fillId="73" borderId="33">
      <protection locked="0"/>
    </xf>
    <xf numFmtId="176" fontId="214" fillId="0" borderId="10">
      <alignment horizontal="center"/>
    </xf>
    <xf numFmtId="322" fontId="210" fillId="0" borderId="0" applyFill="0" applyBorder="0" applyProtection="0"/>
    <xf numFmtId="322" fontId="210" fillId="0" borderId="0" applyFill="0" applyBorder="0" applyProtection="0"/>
    <xf numFmtId="176" fontId="214" fillId="0" borderId="10">
      <alignment horizontal="center"/>
    </xf>
    <xf numFmtId="176" fontId="214" fillId="0" borderId="10">
      <alignment horizontal="center"/>
    </xf>
    <xf numFmtId="176" fontId="214" fillId="0" borderId="10">
      <alignment horizontal="centerContinuous"/>
    </xf>
    <xf numFmtId="176" fontId="214" fillId="0" borderId="10">
      <alignment horizontal="centerContinuous"/>
    </xf>
    <xf numFmtId="176" fontId="214" fillId="0" borderId="10">
      <alignment horizontal="centerContinuous"/>
    </xf>
    <xf numFmtId="322" fontId="210" fillId="0" borderId="0" applyFill="0" applyBorder="0" applyProtection="0"/>
    <xf numFmtId="322" fontId="210" fillId="0" borderId="0" applyFill="0" applyBorder="0" applyProtection="0"/>
    <xf numFmtId="176" fontId="214" fillId="0" borderId="18">
      <alignment horizontal="centerContinuous"/>
    </xf>
    <xf numFmtId="176" fontId="214" fillId="0" borderId="18">
      <alignment horizontal="centerContinuous"/>
    </xf>
    <xf numFmtId="176" fontId="214" fillId="0" borderId="18">
      <alignment horizontal="centerContinuous"/>
    </xf>
    <xf numFmtId="176" fontId="214" fillId="0" borderId="10">
      <alignment horizontal="center"/>
    </xf>
    <xf numFmtId="176" fontId="214" fillId="0" borderId="10">
      <alignment horizontal="center"/>
    </xf>
    <xf numFmtId="280" fontId="183" fillId="0" borderId="90" applyNumberFormat="0" applyFont="0" applyFill="0" applyAlignment="0" applyProtection="0">
      <alignment vertical="center"/>
    </xf>
    <xf numFmtId="176" fontId="183" fillId="73" borderId="0" applyNumberFormat="0" applyFont="0" applyBorder="0" applyAlignment="0" applyProtection="0">
      <alignment vertical="center"/>
    </xf>
    <xf numFmtId="176" fontId="183" fillId="0" borderId="0" applyNumberFormat="0" applyFont="0" applyFill="0" applyAlignment="0" applyProtection="0">
      <alignment vertical="center"/>
    </xf>
    <xf numFmtId="280" fontId="183" fillId="0" borderId="0" applyNumberFormat="0" applyFont="0" applyBorder="0" applyAlignment="0" applyProtection="0">
      <alignment vertical="center"/>
    </xf>
    <xf numFmtId="49" fontId="183" fillId="0" borderId="0" applyFont="0" applyFill="0" applyBorder="0" applyAlignment="0" applyProtection="0">
      <alignment horizontal="center" vertical="center"/>
    </xf>
    <xf numFmtId="49" fontId="174" fillId="0" borderId="0" applyFill="0" applyBorder="0" applyAlignment="0"/>
    <xf numFmtId="222" fontId="169" fillId="0" borderId="0" applyFill="0" applyBorder="0" applyAlignment="0"/>
    <xf numFmtId="323" fontId="236" fillId="0" borderId="0" applyFill="0" applyBorder="0" applyAlignment="0"/>
    <xf numFmtId="222" fontId="169" fillId="0" borderId="0" applyFill="0" applyBorder="0" applyAlignment="0"/>
    <xf numFmtId="324" fontId="236" fillId="0" borderId="0" applyFill="0" applyBorder="0" applyAlignment="0"/>
    <xf numFmtId="0" fontId="436" fillId="0" borderId="0" applyNumberFormat="0" applyFill="0" applyBorder="0" applyAlignment="0" applyProtection="0"/>
    <xf numFmtId="0" fontId="437" fillId="0" borderId="0" applyNumberFormat="0" applyFill="0" applyBorder="0" applyAlignment="0" applyProtection="0"/>
    <xf numFmtId="0" fontId="283" fillId="0" borderId="0" applyNumberFormat="0" applyFill="0" applyBorder="0" applyAlignment="0" applyProtection="0"/>
    <xf numFmtId="0" fontId="438" fillId="0" borderId="0" applyNumberFormat="0" applyFill="0" applyBorder="0" applyAlignment="0" applyProtection="0"/>
    <xf numFmtId="325" fontId="169" fillId="0" borderId="0" applyFont="0" applyFill="0" applyBorder="0" applyAlignment="0" applyProtection="0"/>
    <xf numFmtId="326" fontId="169" fillId="0" borderId="0" applyFont="0" applyFill="0" applyBorder="0" applyAlignment="0" applyProtection="0"/>
    <xf numFmtId="12" fontId="439" fillId="0" borderId="0" applyFill="0" applyBorder="0"/>
    <xf numFmtId="176" fontId="295" fillId="0" borderId="0">
      <alignment horizontal="center"/>
    </xf>
    <xf numFmtId="176" fontId="295" fillId="0" borderId="0">
      <alignment horizontal="center"/>
    </xf>
    <xf numFmtId="15" fontId="295" fillId="0" borderId="0">
      <alignment horizontal="center"/>
    </xf>
    <xf numFmtId="15" fontId="295" fillId="0" borderId="0">
      <alignment horizontal="center"/>
    </xf>
    <xf numFmtId="169" fontId="169" fillId="0" borderId="0"/>
    <xf numFmtId="12" fontId="439" fillId="0" borderId="0"/>
    <xf numFmtId="327" fontId="169" fillId="0" borderId="0" applyFont="0" applyFill="0" applyBorder="0" applyAlignment="0" applyProtection="0"/>
    <xf numFmtId="12" fontId="440" fillId="0" borderId="91" applyBorder="0" applyAlignment="0">
      <alignment horizontal="center"/>
    </xf>
    <xf numFmtId="176" fontId="228" fillId="0" borderId="0" applyNumberFormat="0" applyFill="0" applyBorder="0" applyAlignment="0" applyProtection="0"/>
    <xf numFmtId="176" fontId="441"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6" fontId="442" fillId="0" borderId="0" applyNumberFormat="0" applyFill="0" applyBorder="0" applyAlignment="0" applyProtection="0"/>
    <xf numFmtId="176" fontId="442" fillId="0" borderId="0" applyNumberFormat="0" applyFill="0" applyBorder="0" applyAlignment="0" applyProtection="0"/>
    <xf numFmtId="0" fontId="169" fillId="0" borderId="0"/>
    <xf numFmtId="176" fontId="442" fillId="0" borderId="0" applyNumberFormat="0" applyFill="0" applyBorder="0" applyAlignment="0" applyProtection="0"/>
    <xf numFmtId="176" fontId="442" fillId="0" borderId="0" applyNumberFormat="0" applyFill="0" applyBorder="0" applyAlignment="0" applyProtection="0"/>
    <xf numFmtId="176" fontId="442" fillId="0" borderId="0" applyNumberFormat="0" applyFill="0" applyBorder="0" applyAlignment="0" applyProtection="0"/>
    <xf numFmtId="0" fontId="146" fillId="0" borderId="0" applyNumberFormat="0" applyFill="0" applyBorder="0" applyAlignment="0" applyProtection="0"/>
    <xf numFmtId="0" fontId="169" fillId="0" borderId="0"/>
    <xf numFmtId="176" fontId="442" fillId="0" borderId="0" applyNumberFormat="0" applyFill="0" applyBorder="0" applyAlignment="0" applyProtection="0"/>
    <xf numFmtId="176" fontId="442" fillId="0" borderId="0" applyNumberFormat="0" applyFill="0" applyBorder="0" applyAlignment="0" applyProtection="0"/>
    <xf numFmtId="0" fontId="169" fillId="0" borderId="0"/>
    <xf numFmtId="176" fontId="442" fillId="0" borderId="0" applyNumberFormat="0" applyFill="0" applyBorder="0" applyAlignment="0" applyProtection="0"/>
    <xf numFmtId="176" fontId="442" fillId="0" borderId="0" applyNumberFormat="0" applyFill="0" applyBorder="0" applyAlignment="0" applyProtection="0"/>
    <xf numFmtId="176" fontId="442" fillId="0" borderId="0" applyNumberFormat="0" applyFill="0" applyBorder="0" applyAlignment="0" applyProtection="0"/>
    <xf numFmtId="0" fontId="146" fillId="0" borderId="0" applyNumberFormat="0" applyFill="0" applyBorder="0" applyAlignment="0" applyProtection="0"/>
    <xf numFmtId="0" fontId="169" fillId="0" borderId="0"/>
    <xf numFmtId="176" fontId="442" fillId="0" borderId="0" applyNumberFormat="0" applyFill="0" applyBorder="0" applyAlignment="0" applyProtection="0"/>
    <xf numFmtId="0" fontId="169" fillId="0" borderId="0"/>
    <xf numFmtId="0" fontId="146" fillId="0" borderId="0" applyNumberFormat="0" applyFill="0" applyBorder="0" applyAlignment="0" applyProtection="0"/>
    <xf numFmtId="0" fontId="169" fillId="0" borderId="0"/>
    <xf numFmtId="176" fontId="442" fillId="0" borderId="0" applyNumberFormat="0" applyFill="0" applyBorder="0" applyAlignment="0" applyProtection="0"/>
    <xf numFmtId="0" fontId="169" fillId="0" borderId="0"/>
    <xf numFmtId="176" fontId="442" fillId="0" borderId="0" applyNumberFormat="0" applyFill="0" applyBorder="0" applyAlignment="0" applyProtection="0"/>
    <xf numFmtId="0" fontId="169" fillId="0" borderId="0"/>
    <xf numFmtId="0" fontId="169" fillId="0" borderId="0"/>
    <xf numFmtId="0" fontId="169" fillId="0" borderId="0"/>
    <xf numFmtId="0" fontId="169" fillId="0" borderId="0"/>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91" fillId="37" borderId="24" applyNumberFormat="0" applyProtection="0">
      <alignment horizontal="left" vertical="center"/>
    </xf>
    <xf numFmtId="176" fontId="169" fillId="0" borderId="0">
      <alignment horizontal="center"/>
    </xf>
    <xf numFmtId="176" fontId="443" fillId="0" borderId="0">
      <alignment horizontal="center"/>
    </xf>
    <xf numFmtId="1" fontId="444" fillId="0" borderId="92"/>
    <xf numFmtId="176" fontId="169" fillId="73" borderId="0" applyNumberFormat="0" applyFont="0" applyBorder="0" applyAlignment="0"/>
    <xf numFmtId="238" fontId="252" fillId="0" borderId="0"/>
    <xf numFmtId="176" fontId="304" fillId="0" borderId="0" applyNumberFormat="0" applyFill="0" applyBorder="0" applyAlignment="0" applyProtection="0"/>
    <xf numFmtId="176" fontId="252" fillId="0" borderId="0" applyNumberFormat="0" applyFill="0" applyBorder="0" applyAlignment="0" applyProtection="0"/>
    <xf numFmtId="0" fontId="445" fillId="0" borderId="0" applyNumberFormat="0" applyFill="0" applyBorder="0" applyAlignment="0" applyProtection="0"/>
    <xf numFmtId="0" fontId="446" fillId="0" borderId="93" applyNumberFormat="0" applyFill="0" applyAlignment="0" applyProtection="0"/>
    <xf numFmtId="0" fontId="447" fillId="0" borderId="46" applyNumberFormat="0" applyFill="0" applyAlignment="0" applyProtection="0"/>
    <xf numFmtId="0" fontId="448" fillId="0" borderId="48" applyNumberFormat="0" applyFill="0" applyAlignment="0" applyProtection="0"/>
    <xf numFmtId="0" fontId="449" fillId="0" borderId="48" applyNumberFormat="0" applyFill="0" applyAlignment="0" applyProtection="0"/>
    <xf numFmtId="0" fontId="276" fillId="0" borderId="94" applyNumberFormat="0" applyFill="0" applyAlignment="0" applyProtection="0"/>
    <xf numFmtId="0" fontId="277" fillId="0" borderId="50" applyNumberFormat="0" applyFill="0" applyAlignment="0" applyProtection="0"/>
    <xf numFmtId="0" fontId="442" fillId="0" borderId="0" applyNumberFormat="0" applyFill="0" applyBorder="0" applyAlignment="0" applyProtection="0"/>
    <xf numFmtId="176" fontId="450" fillId="0" borderId="0"/>
    <xf numFmtId="38" fontId="182" fillId="0" borderId="0"/>
    <xf numFmtId="176" fontId="223" fillId="0" borderId="95" applyNumberFormat="0" applyFont="0" applyFill="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6" fillId="0" borderId="9" applyNumberForma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0" fontId="160" fillId="0" borderId="9" applyNumberForma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0" fontId="269" fillId="0" borderId="95">
      <protection locked="0"/>
    </xf>
    <xf numFmtId="0" fontId="169" fillId="0" borderId="0"/>
    <xf numFmtId="176" fontId="180" fillId="0" borderId="82" applyNumberFormat="0" applyFont="0" applyFill="0" applyAlignment="0" applyProtection="0"/>
    <xf numFmtId="176" fontId="180" fillId="0" borderId="82" applyNumberFormat="0" applyFont="0" applyFill="0" applyAlignment="0" applyProtection="0"/>
    <xf numFmtId="0" fontId="169" fillId="0" borderId="0"/>
    <xf numFmtId="176" fontId="180" fillId="0" borderId="82" applyNumberFormat="0" applyFont="0" applyFill="0" applyAlignment="0" applyProtection="0"/>
    <xf numFmtId="176" fontId="180" fillId="0" borderId="82" applyNumberFormat="0" applyFont="0" applyFill="0" applyAlignment="0" applyProtection="0"/>
    <xf numFmtId="176" fontId="180" fillId="0" borderId="82" applyNumberFormat="0" applyFont="0" applyFill="0" applyAlignment="0" applyProtection="0"/>
    <xf numFmtId="0" fontId="160" fillId="0" borderId="9" applyNumberFormat="0" applyFill="0" applyAlignment="0" applyProtection="0"/>
    <xf numFmtId="0" fontId="169" fillId="0" borderId="0"/>
    <xf numFmtId="176" fontId="451" fillId="0" borderId="96" applyNumberFormat="0" applyFill="0" applyAlignment="0" applyProtection="0"/>
    <xf numFmtId="176" fontId="451" fillId="0" borderId="96" applyNumberFormat="0" applyFill="0" applyAlignment="0" applyProtection="0"/>
    <xf numFmtId="0" fontId="169" fillId="0" borderId="0"/>
    <xf numFmtId="176" fontId="451" fillId="0" borderId="96" applyNumberFormat="0" applyFill="0" applyAlignment="0" applyProtection="0"/>
    <xf numFmtId="176" fontId="451" fillId="0" borderId="96" applyNumberFormat="0" applyFill="0" applyAlignment="0" applyProtection="0"/>
    <xf numFmtId="176" fontId="451" fillId="0" borderId="96" applyNumberFormat="0" applyFill="0" applyAlignment="0" applyProtection="0"/>
    <xf numFmtId="0" fontId="160" fillId="0" borderId="9" applyNumberFormat="0" applyFill="0" applyAlignment="0" applyProtection="0"/>
    <xf numFmtId="0" fontId="169" fillId="0" borderId="0"/>
    <xf numFmtId="176" fontId="451" fillId="0" borderId="96" applyNumberFormat="0" applyFill="0" applyAlignment="0" applyProtection="0"/>
    <xf numFmtId="176" fontId="451" fillId="0" borderId="96" applyNumberFormat="0" applyFill="0" applyAlignment="0" applyProtection="0"/>
    <xf numFmtId="176" fontId="451" fillId="0" borderId="96" applyNumberFormat="0" applyFill="0" applyAlignment="0" applyProtection="0"/>
    <xf numFmtId="176" fontId="451" fillId="0" borderId="96" applyNumberFormat="0" applyFill="0" applyAlignment="0" applyProtection="0"/>
    <xf numFmtId="176" fontId="451" fillId="0" borderId="96" applyNumberFormat="0" applyFill="0" applyAlignment="0" applyProtection="0"/>
    <xf numFmtId="0" fontId="169" fillId="0" borderId="0"/>
    <xf numFmtId="0" fontId="169" fillId="0" borderId="0"/>
    <xf numFmtId="0" fontId="169" fillId="0" borderId="0"/>
    <xf numFmtId="0" fontId="169" fillId="0" borderId="0"/>
    <xf numFmtId="0" fontId="169" fillId="0" borderId="0"/>
    <xf numFmtId="176" fontId="176" fillId="0" borderId="0"/>
    <xf numFmtId="280" fontId="252" fillId="71" borderId="0" applyNumberFormat="0" applyAlignment="0" applyProtection="0">
      <alignment vertical="center"/>
    </xf>
    <xf numFmtId="169" fontId="169" fillId="0" borderId="95"/>
    <xf numFmtId="238" fontId="248" fillId="0" borderId="43"/>
    <xf numFmtId="183" fontId="177" fillId="0" borderId="43" applyAlignment="0"/>
    <xf numFmtId="300" fontId="177" fillId="0" borderId="43" applyAlignment="0"/>
    <xf numFmtId="238" fontId="248" fillId="0" borderId="43"/>
    <xf numFmtId="9" fontId="169" fillId="0" borderId="0"/>
    <xf numFmtId="9" fontId="169" fillId="0" borderId="0"/>
    <xf numFmtId="9" fontId="169" fillId="0" borderId="0"/>
    <xf numFmtId="176" fontId="452" fillId="120" borderId="33"/>
    <xf numFmtId="182" fontId="169" fillId="0" borderId="0" applyFont="0" applyFill="0" applyBorder="0" applyAlignment="0" applyProtection="0"/>
    <xf numFmtId="181" fontId="169" fillId="0" borderId="0" applyFont="0" applyFill="0" applyBorder="0" applyAlignment="0" applyProtection="0"/>
    <xf numFmtId="10" fontId="453" fillId="0" borderId="97" applyNumberFormat="0" applyFont="0" applyFill="0" applyAlignment="0" applyProtection="0"/>
    <xf numFmtId="176" fontId="183" fillId="0" borderId="0" applyNumberFormat="0" applyFont="0" applyBorder="0" applyAlignment="0" applyProtection="0">
      <alignment vertical="center"/>
    </xf>
    <xf numFmtId="37" fontId="235" fillId="74" borderId="0" applyNumberFormat="0" applyBorder="0" applyAlignment="0" applyProtection="0"/>
    <xf numFmtId="37" fontId="235" fillId="0" borderId="0"/>
    <xf numFmtId="3" fontId="454" fillId="0" borderId="98" applyProtection="0"/>
    <xf numFmtId="212" fontId="403" fillId="73" borderId="15" applyBorder="0">
      <alignment horizontal="right" vertical="center"/>
      <protection locked="0"/>
    </xf>
    <xf numFmtId="176" fontId="183" fillId="0" borderId="0" applyNumberFormat="0" applyFont="0" applyAlignment="0" applyProtection="0">
      <alignment vertical="center"/>
    </xf>
    <xf numFmtId="176" fontId="455" fillId="0" borderId="0">
      <alignment vertical="top"/>
    </xf>
    <xf numFmtId="328" fontId="235" fillId="0" borderId="0" applyNumberFormat="0"/>
    <xf numFmtId="328" fontId="235" fillId="0" borderId="0" applyNumberFormat="0"/>
    <xf numFmtId="328" fontId="235" fillId="0" borderId="0" applyNumberFormat="0"/>
    <xf numFmtId="329" fontId="169" fillId="0" borderId="19" applyFill="0" applyBorder="0" applyProtection="0">
      <alignment horizontal="right" vertical="center" wrapText="1"/>
    </xf>
    <xf numFmtId="197" fontId="169" fillId="0" borderId="0" applyFont="0" applyFill="0" applyBorder="0" applyAlignment="0" applyProtection="0"/>
    <xf numFmtId="180" fontId="169" fillId="0" borderId="0" applyFont="0" applyFill="0" applyBorder="0" applyAlignment="0" applyProtection="0"/>
    <xf numFmtId="22" fontId="169" fillId="0" borderId="0" applyFont="0" applyFill="0" applyBorder="0" applyAlignment="0" applyProtection="0"/>
    <xf numFmtId="173" fontId="169" fillId="0" borderId="0" applyFont="0" applyFill="0" applyBorder="0" applyAlignment="0" applyProtection="0"/>
    <xf numFmtId="173" fontId="169" fillId="0" borderId="0" applyFont="0" applyFill="0" applyBorder="0" applyAlignment="0" applyProtection="0"/>
    <xf numFmtId="173" fontId="169" fillId="0" borderId="0" applyFont="0" applyFill="0" applyBorder="0" applyAlignment="0" applyProtection="0"/>
    <xf numFmtId="173" fontId="169" fillId="0" borderId="0" applyFont="0" applyFill="0" applyBorder="0" applyAlignment="0" applyProtection="0"/>
    <xf numFmtId="173" fontId="169" fillId="0" borderId="0" applyFont="0" applyFill="0" applyBorder="0" applyAlignment="0" applyProtection="0"/>
    <xf numFmtId="173" fontId="169" fillId="0" borderId="0" applyFont="0" applyFill="0" applyBorder="0" applyAlignment="0" applyProtection="0"/>
    <xf numFmtId="173" fontId="169" fillId="0" borderId="0" applyFont="0" applyFill="0" applyBorder="0" applyAlignment="0" applyProtection="0"/>
    <xf numFmtId="173"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176"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287" fontId="169" fillId="0" borderId="0" applyFont="0" applyFill="0" applyBorder="0" applyAlignment="0" applyProtection="0"/>
    <xf numFmtId="0" fontId="175" fillId="0" borderId="0" applyNumberFormat="0" applyFill="0" applyBorder="0" applyAlignment="0" applyProtection="0"/>
    <xf numFmtId="176" fontId="436" fillId="0" borderId="0" applyNumberFormat="0" applyFill="0" applyBorder="0" applyAlignment="0" applyProtection="0"/>
    <xf numFmtId="176" fontId="436" fillId="0" borderId="0" applyNumberFormat="0" applyFill="0" applyBorder="0" applyAlignment="0" applyProtection="0"/>
    <xf numFmtId="0" fontId="169" fillId="0" borderId="0"/>
    <xf numFmtId="176" fontId="436" fillId="0" borderId="0" applyNumberFormat="0" applyFill="0" applyBorder="0" applyAlignment="0" applyProtection="0"/>
    <xf numFmtId="176" fontId="436" fillId="0" borderId="0" applyNumberFormat="0" applyFill="0" applyBorder="0" applyAlignment="0" applyProtection="0"/>
    <xf numFmtId="176" fontId="436" fillId="0" borderId="0" applyNumberFormat="0" applyFill="0" applyBorder="0" applyAlignment="0" applyProtection="0"/>
    <xf numFmtId="0" fontId="158" fillId="0" borderId="0" applyNumberFormat="0" applyFill="0" applyBorder="0" applyAlignment="0" applyProtection="0"/>
    <xf numFmtId="0" fontId="169" fillId="0" borderId="0"/>
    <xf numFmtId="176" fontId="436" fillId="0" borderId="0" applyNumberFormat="0" applyFill="0" applyBorder="0" applyAlignment="0" applyProtection="0"/>
    <xf numFmtId="176" fontId="436" fillId="0" borderId="0" applyNumberFormat="0" applyFill="0" applyBorder="0" applyAlignment="0" applyProtection="0"/>
    <xf numFmtId="0" fontId="169" fillId="0" borderId="0"/>
    <xf numFmtId="176" fontId="436" fillId="0" borderId="0" applyNumberFormat="0" applyFill="0" applyBorder="0" applyAlignment="0" applyProtection="0"/>
    <xf numFmtId="176" fontId="436" fillId="0" borderId="0" applyNumberFormat="0" applyFill="0" applyBorder="0" applyAlignment="0" applyProtection="0"/>
    <xf numFmtId="176" fontId="436" fillId="0" borderId="0" applyNumberFormat="0" applyFill="0" applyBorder="0" applyAlignment="0" applyProtection="0"/>
    <xf numFmtId="0" fontId="158" fillId="0" borderId="0" applyNumberFormat="0" applyFill="0" applyBorder="0" applyAlignment="0" applyProtection="0"/>
    <xf numFmtId="0" fontId="169" fillId="0" borderId="0"/>
    <xf numFmtId="176" fontId="436" fillId="0" borderId="0" applyNumberFormat="0" applyFill="0" applyBorder="0" applyAlignment="0" applyProtection="0"/>
    <xf numFmtId="0" fontId="169" fillId="0" borderId="0"/>
    <xf numFmtId="0" fontId="158" fillId="0" borderId="0" applyNumberFormat="0" applyFill="0" applyBorder="0" applyAlignment="0" applyProtection="0"/>
    <xf numFmtId="0" fontId="169"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180" fillId="37" borderId="0" applyNumberFormat="0" applyBorder="0" applyProtection="0">
      <alignment horizontal="left"/>
    </xf>
    <xf numFmtId="176" fontId="456" fillId="0" borderId="0" applyNumberFormat="0" applyFont="0" applyFill="0" applyBorder="0" applyProtection="0">
      <alignment horizontal="center" vertical="center" wrapText="1"/>
    </xf>
    <xf numFmtId="1" fontId="169" fillId="0" borderId="0">
      <alignment horizontal="center"/>
    </xf>
    <xf numFmtId="1" fontId="183" fillId="0" borderId="0"/>
    <xf numFmtId="330" fontId="210" fillId="0" borderId="0"/>
    <xf numFmtId="330" fontId="210" fillId="0" borderId="0"/>
    <xf numFmtId="331" fontId="210" fillId="0" borderId="0" applyFill="0" applyProtection="0"/>
    <xf numFmtId="331" fontId="210" fillId="0" borderId="0" applyFill="0" applyProtection="0"/>
    <xf numFmtId="176" fontId="384" fillId="121" borderId="99" applyNumberFormat="0" applyFont="0" applyBorder="0" applyAlignment="0" applyProtection="0">
      <alignment horizontal="right"/>
    </xf>
    <xf numFmtId="176" fontId="169" fillId="0" borderId="0"/>
    <xf numFmtId="332" fontId="188" fillId="0" borderId="0" applyFont="0" applyFill="0" applyBorder="0" applyAlignment="0" applyProtection="0"/>
    <xf numFmtId="333" fontId="188" fillId="0" borderId="0" applyFont="0" applyFill="0" applyBorder="0" applyAlignment="0" applyProtection="0"/>
    <xf numFmtId="176" fontId="169" fillId="0" borderId="0" applyFont="0" applyFill="0" applyBorder="0" applyAlignment="0" applyProtection="0"/>
    <xf numFmtId="333" fontId="188" fillId="0" borderId="0" applyFont="0" applyFill="0" applyBorder="0" applyAlignment="0" applyProtection="0"/>
    <xf numFmtId="181" fontId="184" fillId="0" borderId="0" applyFont="0" applyFill="0" applyBorder="0" applyAlignment="0" applyProtection="0"/>
    <xf numFmtId="182" fontId="184" fillId="0" borderId="0" applyFont="0" applyFill="0" applyBorder="0" applyAlignment="0" applyProtection="0"/>
    <xf numFmtId="176" fontId="184" fillId="0" borderId="0"/>
    <xf numFmtId="180" fontId="184" fillId="0" borderId="0" applyFont="0" applyFill="0" applyBorder="0" applyAlignment="0" applyProtection="0"/>
    <xf numFmtId="183" fontId="184" fillId="0" borderId="0" applyFont="0" applyFill="0" applyBorder="0" applyAlignment="0" applyProtection="0"/>
    <xf numFmtId="334" fontId="169" fillId="0" borderId="0" applyFont="0" applyFill="0" applyBorder="0" applyAlignment="0" applyProtection="0"/>
    <xf numFmtId="334" fontId="169" fillId="0" borderId="0" applyFont="0" applyFill="0" applyBorder="0" applyAlignment="0" applyProtection="0"/>
    <xf numFmtId="334" fontId="169" fillId="0" borderId="0" applyFont="0" applyFill="0" applyBorder="0" applyAlignment="0" applyProtection="0"/>
    <xf numFmtId="334" fontId="169" fillId="0" borderId="0" applyFont="0" applyFill="0" applyBorder="0" applyAlignment="0" applyProtection="0"/>
    <xf numFmtId="334" fontId="169" fillId="0" borderId="0" applyFont="0" applyFill="0" applyBorder="0" applyAlignment="0" applyProtection="0"/>
    <xf numFmtId="334" fontId="169" fillId="0" borderId="0" applyFont="0" applyFill="0" applyBorder="0" applyAlignment="0" applyProtection="0"/>
    <xf numFmtId="334" fontId="169" fillId="0" borderId="0" applyFont="0" applyFill="0" applyBorder="0" applyAlignment="0" applyProtection="0"/>
    <xf numFmtId="0" fontId="169" fillId="0" borderId="0"/>
    <xf numFmtId="9" fontId="162" fillId="0" borderId="0" applyFont="0" applyFill="0" applyBorder="0" applyAlignment="0" applyProtection="0"/>
    <xf numFmtId="0" fontId="230" fillId="0" borderId="0"/>
    <xf numFmtId="0" fontId="143" fillId="0" borderId="0"/>
    <xf numFmtId="43" fontId="143" fillId="0" borderId="0" applyFon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43" fontId="140" fillId="0" borderId="0" applyFont="0" applyFill="0" applyBorder="0" applyAlignment="0" applyProtection="0"/>
    <xf numFmtId="0" fontId="460" fillId="0" borderId="0"/>
    <xf numFmtId="0" fontId="169" fillId="0" borderId="0"/>
    <xf numFmtId="0" fontId="169" fillId="0" borderId="0"/>
    <xf numFmtId="0" fontId="169" fillId="0" borderId="0"/>
    <xf numFmtId="0" fontId="169" fillId="0" borderId="0"/>
    <xf numFmtId="0" fontId="169" fillId="0" borderId="0"/>
    <xf numFmtId="0" fontId="172" fillId="0" borderId="0"/>
    <xf numFmtId="9" fontId="169"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0" fontId="461" fillId="0" borderId="0" applyNumberFormat="0" applyBorder="0" applyProtection="0">
      <alignment horizontal="left"/>
    </xf>
    <xf numFmtId="0" fontId="462" fillId="0" borderId="0" applyNumberFormat="0" applyBorder="0" applyProtection="0">
      <alignment horizontal="center" vertical="center" wrapText="1"/>
    </xf>
    <xf numFmtId="0" fontId="139" fillId="0" borderId="0"/>
    <xf numFmtId="0" fontId="138" fillId="0" borderId="0"/>
    <xf numFmtId="0" fontId="137" fillId="0" borderId="0"/>
    <xf numFmtId="43" fontId="137" fillId="0" borderId="0" applyFont="0" applyFill="0" applyBorder="0" applyAlignment="0" applyProtection="0"/>
    <xf numFmtId="0" fontId="136" fillId="0" borderId="0"/>
    <xf numFmtId="43" fontId="136" fillId="0" borderId="0" applyFont="0" applyFill="0" applyBorder="0" applyAlignment="0" applyProtection="0"/>
    <xf numFmtId="0" fontId="135" fillId="0" borderId="0"/>
    <xf numFmtId="0" fontId="169" fillId="0" borderId="0">
      <alignment horizontal="left" vertical="center"/>
    </xf>
    <xf numFmtId="43" fontId="134" fillId="0" borderId="0" applyFont="0" applyFill="0" applyBorder="0" applyAlignment="0" applyProtection="0"/>
    <xf numFmtId="0" fontId="169"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0" fontId="133" fillId="0" borderId="0"/>
    <xf numFmtId="0" fontId="132" fillId="0" borderId="0"/>
    <xf numFmtId="164" fontId="162" fillId="0" borderId="0"/>
    <xf numFmtId="164" fontId="162" fillId="0" borderId="0"/>
    <xf numFmtId="337" fontId="351" fillId="0" borderId="11" applyFill="0" applyBorder="0" applyProtection="0">
      <alignment horizontal="right"/>
    </xf>
    <xf numFmtId="0" fontId="286" fillId="0" borderId="0" applyNumberFormat="0" applyFill="0" applyBorder="0" applyProtection="0">
      <alignment horizontal="center" vertical="center" wrapText="1"/>
    </xf>
    <xf numFmtId="1" fontId="214" fillId="0" borderId="0" applyNumberFormat="0" applyFill="0" applyBorder="0" applyProtection="0">
      <alignment horizontal="right" vertical="top"/>
    </xf>
    <xf numFmtId="338" fontId="351" fillId="0" borderId="0" applyNumberFormat="0" applyFill="0" applyBorder="0" applyProtection="0">
      <alignment horizontal="left"/>
    </xf>
    <xf numFmtId="0" fontId="214" fillId="0" borderId="0" applyNumberFormat="0" applyFill="0" applyBorder="0" applyProtection="0">
      <alignment horizontal="left" vertical="top"/>
    </xf>
    <xf numFmtId="0" fontId="131" fillId="0" borderId="0"/>
    <xf numFmtId="43" fontId="131" fillId="0" borderId="0" applyFont="0" applyFill="0" applyBorder="0" applyAlignment="0" applyProtection="0"/>
    <xf numFmtId="164" fontId="162" fillId="0" borderId="0"/>
    <xf numFmtId="164" fontId="162" fillId="0" borderId="0"/>
    <xf numFmtId="43" fontId="130" fillId="0" borderId="0" applyFont="0" applyFill="0" applyBorder="0" applyAlignment="0" applyProtection="0"/>
    <xf numFmtId="0" fontId="130" fillId="0" borderId="0"/>
    <xf numFmtId="164" fontId="162" fillId="0" borderId="0"/>
    <xf numFmtId="164" fontId="162" fillId="0" borderId="0"/>
    <xf numFmtId="0" fontId="129" fillId="0" borderId="0"/>
    <xf numFmtId="43" fontId="129" fillId="0" borderId="0" applyFont="0" applyFill="0" applyBorder="0" applyAlignment="0" applyProtection="0"/>
    <xf numFmtId="0" fontId="128" fillId="0" borderId="0"/>
    <xf numFmtId="0" fontId="127" fillId="0" borderId="0"/>
    <xf numFmtId="43" fontId="127"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5" fillId="0" borderId="0"/>
    <xf numFmtId="43" fontId="125" fillId="0" borderId="0" applyFont="0" applyFill="0" applyBorder="0" applyAlignment="0" applyProtection="0"/>
    <xf numFmtId="0" fontId="124" fillId="0" borderId="0"/>
    <xf numFmtId="43" fontId="124"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0" fontId="124" fillId="0" borderId="0"/>
    <xf numFmtId="43" fontId="123" fillId="0" borderId="0" applyFont="0" applyFill="0" applyBorder="0" applyAlignment="0" applyProtection="0"/>
    <xf numFmtId="0" fontId="123" fillId="0" borderId="0"/>
    <xf numFmtId="43" fontId="122"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19" fillId="0" borderId="0"/>
    <xf numFmtId="9" fontId="118" fillId="0" borderId="0" applyFont="0" applyFill="0" applyBorder="0" applyAlignment="0" applyProtection="0"/>
    <xf numFmtId="0" fontId="118" fillId="0" borderId="0"/>
    <xf numFmtId="0" fontId="463" fillId="0" borderId="0" applyNumberForma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0" fontId="116"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0" fontId="115" fillId="0" borderId="0"/>
    <xf numFmtId="43" fontId="114" fillId="0" borderId="0" applyFont="0" applyFill="0" applyBorder="0" applyAlignment="0" applyProtection="0"/>
    <xf numFmtId="0" fontId="114" fillId="0" borderId="0"/>
    <xf numFmtId="0" fontId="114"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43" fontId="112"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0" fillId="0" borderId="0"/>
    <xf numFmtId="43" fontId="109" fillId="0" borderId="0" applyFont="0" applyFill="0" applyBorder="0" applyAlignment="0" applyProtection="0"/>
    <xf numFmtId="0" fontId="109" fillId="0" borderId="0"/>
    <xf numFmtId="0" fontId="109" fillId="0" borderId="0"/>
    <xf numFmtId="0" fontId="109" fillId="0" borderId="0"/>
    <xf numFmtId="0" fontId="108" fillId="0" borderId="0"/>
    <xf numFmtId="0" fontId="108" fillId="0" borderId="0"/>
    <xf numFmtId="0" fontId="107" fillId="0" borderId="0"/>
    <xf numFmtId="164" fontId="162" fillId="0" borderId="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3"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27"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0" fontId="107" fillId="31" borderId="0" applyNumberFormat="0" applyBorder="0" applyAlignment="0" applyProtection="0"/>
    <xf numFmtId="44" fontId="162" fillId="0" borderId="0" applyFont="0" applyFill="0" applyBorder="0" applyAlignment="0" applyProtection="0"/>
    <xf numFmtId="38" fontId="177" fillId="0" borderId="37">
      <alignment vertical="center"/>
    </xf>
    <xf numFmtId="10" fontId="235" fillId="86" borderId="106" applyNumberFormat="0" applyBorder="0" applyAlignment="0" applyProtection="0"/>
    <xf numFmtId="0" fontId="339" fillId="5" borderId="4" applyNumberFormat="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87" fontId="169" fillId="0" borderId="0">
      <alignment horizontal="left" wrapText="1"/>
    </xf>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64" fontId="162"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8" borderId="8" applyNumberFormat="0" applyFont="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6" fillId="0" borderId="0"/>
    <xf numFmtId="0" fontId="105" fillId="0" borderId="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43" fontId="102" fillId="0" borderId="0" applyFont="0" applyFill="0" applyBorder="0" applyAlignment="0" applyProtection="0"/>
    <xf numFmtId="0" fontId="102" fillId="0" borderId="0"/>
    <xf numFmtId="9"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43" fontId="100" fillId="0" borderId="0" applyFont="0" applyFill="0" applyBorder="0" applyAlignment="0" applyProtection="0"/>
    <xf numFmtId="43" fontId="100" fillId="0" borderId="0" applyFont="0" applyFill="0" applyBorder="0" applyAlignment="0" applyProtection="0"/>
    <xf numFmtId="43" fontId="99" fillId="0" borderId="0" applyFont="0" applyFill="0" applyBorder="0" applyAlignment="0" applyProtection="0"/>
    <xf numFmtId="9"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0" fontId="97" fillId="0" borderId="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5" fillId="0" borderId="0"/>
    <xf numFmtId="0" fontId="94" fillId="0" borderId="0"/>
    <xf numFmtId="43" fontId="94"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3" fillId="0" borderId="0" applyFont="0" applyFill="0" applyBorder="0" applyAlignment="0" applyProtection="0"/>
    <xf numFmtId="0" fontId="93" fillId="0" borderId="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43" fontId="92"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43" fontId="89" fillId="0" borderId="0" applyFont="0" applyFill="0" applyBorder="0" applyAlignment="0" applyProtection="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0" fontId="86" fillId="0" borderId="0"/>
    <xf numFmtId="0" fontId="85" fillId="0" borderId="0"/>
    <xf numFmtId="43" fontId="85" fillId="0" borderId="0" applyFont="0" applyFill="0" applyBorder="0" applyAlignment="0" applyProtection="0"/>
    <xf numFmtId="0" fontId="85" fillId="0" borderId="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1"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79"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9" fontId="72" fillId="0" borderId="0" applyFont="0" applyFill="0" applyBorder="0" applyAlignment="0" applyProtection="0"/>
    <xf numFmtId="43" fontId="72" fillId="0" borderId="0" applyFont="0" applyFill="0" applyBorder="0" applyAlignment="0" applyProtection="0"/>
    <xf numFmtId="0" fontId="71" fillId="0" borderId="0"/>
    <xf numFmtId="0" fontId="70" fillId="0" borderId="0"/>
    <xf numFmtId="0" fontId="69" fillId="0" borderId="0"/>
    <xf numFmtId="0" fontId="68" fillId="0" borderId="0"/>
    <xf numFmtId="0" fontId="67" fillId="0" borderId="0"/>
    <xf numFmtId="0" fontId="66" fillId="0" borderId="0"/>
    <xf numFmtId="43" fontId="66" fillId="0" borderId="0" applyFont="0" applyFill="0" applyBorder="0" applyAlignment="0" applyProtection="0"/>
    <xf numFmtId="0" fontId="66" fillId="0" borderId="0"/>
    <xf numFmtId="0" fontId="66"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43" fontId="64" fillId="0" borderId="0" applyFont="0" applyFill="0" applyBorder="0" applyAlignment="0" applyProtection="0"/>
    <xf numFmtId="0" fontId="64" fillId="0" borderId="0"/>
    <xf numFmtId="0" fontId="63"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0" fillId="0" borderId="0"/>
    <xf numFmtId="0" fontId="60" fillId="0" borderId="0"/>
    <xf numFmtId="0" fontId="59"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6" fillId="0" borderId="0"/>
    <xf numFmtId="0" fontId="55" fillId="0" borderId="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43" fontId="53"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49" fillId="0" borderId="0" applyFont="0" applyFill="0" applyBorder="0" applyAlignment="0" applyProtection="0"/>
    <xf numFmtId="0" fontId="49"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43" fontId="46" fillId="0" borderId="0" applyFont="0" applyFill="0" applyBorder="0" applyAlignment="0" applyProtection="0"/>
    <xf numFmtId="0" fontId="46" fillId="0" borderId="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43" fontId="42"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0"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7" fillId="0" borderId="0" applyFont="0" applyFill="0" applyBorder="0" applyAlignment="0" applyProtection="0"/>
    <xf numFmtId="0" fontId="36" fillId="0" borderId="0"/>
    <xf numFmtId="0" fontId="36" fillId="0" borderId="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4" fillId="0" borderId="0"/>
    <xf numFmtId="0" fontId="24" fillId="0" borderId="0"/>
    <xf numFmtId="0" fontId="24"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43" fontId="162"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39" fontId="169" fillId="0" borderId="0"/>
    <xf numFmtId="0" fontId="228" fillId="0" borderId="140">
      <alignment horizontal="left" vertical="center"/>
    </xf>
    <xf numFmtId="176" fontId="228" fillId="0" borderId="140">
      <alignment horizontal="left" vertical="center"/>
    </xf>
    <xf numFmtId="39" fontId="189" fillId="0" borderId="0"/>
    <xf numFmtId="41" fontId="169" fillId="0" borderId="0" applyFont="0" applyFill="0" applyBorder="0" applyAlignment="0" applyProtection="0"/>
    <xf numFmtId="41" fontId="169" fillId="0" borderId="0" applyFont="0" applyFill="0" applyBorder="0" applyAlignment="0" applyProtection="0"/>
    <xf numFmtId="39" fontId="189" fillId="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41" fontId="273" fillId="64" borderId="14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76" fontId="207" fillId="0" borderId="105" applyBorder="0"/>
    <xf numFmtId="210" fontId="208" fillId="35" borderId="135" applyFont="0" applyFill="0" applyBorder="0" applyProtection="0">
      <alignment vertical="center"/>
    </xf>
    <xf numFmtId="176" fontId="214" fillId="0" borderId="105" applyFont="0">
      <alignment horizontal="centerContinuous"/>
    </xf>
    <xf numFmtId="212" fontId="220" fillId="65" borderId="135" applyNumberFormat="0" applyBorder="0" applyAlignment="0">
      <alignment horizontal="centerContinuous" vertical="center"/>
      <protection hidden="1"/>
    </xf>
    <xf numFmtId="9" fontId="228" fillId="0" borderId="135" applyNumberFormat="0" applyFill="0" applyBorder="0" applyAlignment="0" applyProtection="0">
      <alignment horizontal="right"/>
    </xf>
    <xf numFmtId="176" fontId="214" fillId="0" borderId="105" applyNumberFormat="0" applyFill="0" applyAlignment="0" applyProtection="0"/>
    <xf numFmtId="176" fontId="214" fillId="0" borderId="105" applyNumberFormat="0" applyFill="0" applyAlignment="0" applyProtection="0"/>
    <xf numFmtId="176" fontId="223" fillId="0" borderId="105" applyNumberFormat="0" applyFont="0" applyFill="0" applyAlignment="0" applyProtection="0"/>
    <xf numFmtId="176" fontId="215" fillId="0" borderId="107"/>
    <xf numFmtId="176" fontId="182" fillId="0" borderId="105">
      <alignment horizontal="centerContinuous"/>
    </xf>
    <xf numFmtId="176" fontId="182" fillId="0" borderId="105">
      <alignment horizontal="centerContinuous"/>
    </xf>
    <xf numFmtId="217" fontId="183" fillId="0" borderId="107"/>
    <xf numFmtId="218" fontId="183" fillId="0" borderId="107"/>
    <xf numFmtId="219" fontId="183" fillId="0" borderId="107"/>
    <xf numFmtId="220" fontId="183" fillId="0" borderId="107"/>
    <xf numFmtId="224" fontId="183" fillId="0" borderId="107"/>
    <xf numFmtId="225" fontId="183" fillId="0" borderId="107"/>
    <xf numFmtId="229" fontId="183" fillId="0" borderId="107"/>
    <xf numFmtId="234" fontId="183" fillId="0" borderId="107"/>
    <xf numFmtId="235" fontId="183" fillId="0" borderId="107"/>
    <xf numFmtId="0" fontId="237" fillId="47" borderId="137" applyNumberFormat="0" applyAlignment="0" applyProtection="0"/>
    <xf numFmtId="0" fontId="237" fillId="47" borderId="137" applyNumberFormat="0" applyAlignment="0" applyProtection="0"/>
    <xf numFmtId="0" fontId="237" fillId="47" borderId="137" applyNumberFormat="0" applyAlignment="0" applyProtection="0"/>
    <xf numFmtId="0" fontId="237" fillId="47" borderId="137" applyNumberFormat="0" applyAlignment="0" applyProtection="0"/>
    <xf numFmtId="0" fontId="237" fillId="47" borderId="137" applyNumberFormat="0" applyAlignment="0" applyProtection="0"/>
    <xf numFmtId="0" fontId="237" fillId="47" borderId="137" applyNumberFormat="0" applyAlignment="0" applyProtection="0"/>
    <xf numFmtId="0" fontId="237" fillId="47" borderId="137" applyNumberFormat="0" applyAlignment="0" applyProtection="0"/>
    <xf numFmtId="0" fontId="237" fillId="54" borderId="137" applyNumberFormat="0" applyAlignment="0" applyProtection="0"/>
    <xf numFmtId="0" fontId="237" fillId="54" borderId="137" applyNumberFormat="0" applyAlignment="0" applyProtection="0"/>
    <xf numFmtId="176" fontId="237" fillId="54" borderId="137" applyNumberFormat="0" applyAlignment="0" applyProtection="0"/>
    <xf numFmtId="176" fontId="237" fillId="54" borderId="137" applyNumberFormat="0" applyAlignment="0" applyProtection="0"/>
    <xf numFmtId="0" fontId="237" fillId="54" borderId="137" applyNumberFormat="0" applyAlignment="0" applyProtection="0"/>
    <xf numFmtId="176" fontId="237" fillId="54" borderId="137" applyNumberFormat="0" applyAlignment="0" applyProtection="0"/>
    <xf numFmtId="176" fontId="237" fillId="54" borderId="137" applyNumberFormat="0" applyAlignment="0" applyProtection="0"/>
    <xf numFmtId="176" fontId="237" fillId="54" borderId="137" applyNumberFormat="0" applyAlignment="0" applyProtection="0"/>
    <xf numFmtId="176" fontId="237" fillId="54" borderId="137" applyNumberFormat="0" applyAlignment="0" applyProtection="0"/>
    <xf numFmtId="176" fontId="237" fillId="54" borderId="137" applyNumberFormat="0" applyAlignment="0" applyProtection="0"/>
    <xf numFmtId="176" fontId="237" fillId="54" borderId="137" applyNumberFormat="0" applyAlignment="0" applyProtection="0"/>
    <xf numFmtId="176" fontId="237" fillId="54" borderId="137" applyNumberFormat="0" applyAlignment="0" applyProtection="0"/>
    <xf numFmtId="176" fontId="237" fillId="54" borderId="137" applyNumberFormat="0" applyAlignment="0" applyProtection="0"/>
    <xf numFmtId="0" fontId="237" fillId="47" borderId="137" applyNumberFormat="0" applyAlignment="0" applyProtection="0"/>
    <xf numFmtId="0" fontId="237" fillId="47" borderId="137" applyNumberFormat="0" applyAlignment="0" applyProtection="0"/>
    <xf numFmtId="0" fontId="237" fillId="47" borderId="137" applyNumberFormat="0" applyAlignment="0" applyProtection="0"/>
    <xf numFmtId="0" fontId="237" fillId="47" borderId="137" applyNumberFormat="0" applyAlignment="0" applyProtection="0"/>
    <xf numFmtId="0" fontId="237" fillId="47" borderId="137" applyNumberFormat="0" applyAlignment="0" applyProtection="0"/>
    <xf numFmtId="0" fontId="237" fillId="47" borderId="137" applyNumberFormat="0" applyAlignment="0" applyProtection="0"/>
    <xf numFmtId="0" fontId="239" fillId="54" borderId="137" applyNumberFormat="0" applyAlignment="0" applyProtection="0"/>
    <xf numFmtId="0" fontId="242" fillId="0" borderId="138" applyNumberFormat="0" applyFill="0" applyAlignment="0" applyProtection="0"/>
    <xf numFmtId="0" fontId="243" fillId="0" borderId="138" applyNumberFormat="0" applyFill="0" applyAlignment="0" applyProtection="0"/>
    <xf numFmtId="176" fontId="235" fillId="0" borderId="110"/>
    <xf numFmtId="176" fontId="249" fillId="0" borderId="105" applyNumberFormat="0" applyFill="0" applyBorder="0" applyAlignment="0" applyProtection="0">
      <alignment horizontal="center"/>
    </xf>
    <xf numFmtId="0" fontId="176" fillId="0" borderId="106">
      <alignment horizontal="left" wrapText="1"/>
    </xf>
    <xf numFmtId="43" fontId="162"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9" fillId="0" borderId="0" applyFont="0" applyFill="0" applyBorder="0" applyAlignment="0" applyProtection="0"/>
    <xf numFmtId="43" fontId="208"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4" fontId="191" fillId="0" borderId="139" applyBorder="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201"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176" fontId="169" fillId="73" borderId="106"/>
    <xf numFmtId="176" fontId="169" fillId="73" borderId="106"/>
    <xf numFmtId="176" fontId="264" fillId="74" borderId="106">
      <alignment horizontal="right"/>
    </xf>
    <xf numFmtId="241" fontId="272" fillId="72" borderId="106"/>
    <xf numFmtId="241" fontId="273" fillId="64" borderId="132"/>
    <xf numFmtId="0" fontId="280" fillId="41" borderId="137" applyNumberFormat="0" applyAlignment="0" applyProtection="0"/>
    <xf numFmtId="0" fontId="281" fillId="41" borderId="137" applyNumberFormat="0" applyAlignment="0" applyProtection="0"/>
    <xf numFmtId="206" fontId="176" fillId="0" borderId="107"/>
    <xf numFmtId="41" fontId="180" fillId="0" borderId="0" applyFill="0" applyBorder="0" applyAlignment="0" applyProtection="0">
      <alignment horizontal="right" vertical="top"/>
    </xf>
    <xf numFmtId="176" fontId="228" fillId="0" borderId="132">
      <alignment horizontal="left" vertical="center"/>
    </xf>
    <xf numFmtId="0" fontId="228" fillId="0" borderId="132">
      <alignment horizontal="left" vertical="center"/>
    </xf>
    <xf numFmtId="176" fontId="322" fillId="0" borderId="105" applyFill="0" applyBorder="0" applyProtection="0">
      <alignment horizontal="center" wrapText="1"/>
    </xf>
    <xf numFmtId="0" fontId="338" fillId="41" borderId="137" applyNumberFormat="0" applyAlignment="0" applyProtection="0"/>
    <xf numFmtId="0" fontId="338" fillId="41" borderId="137" applyNumberFormat="0" applyAlignment="0" applyProtection="0"/>
    <xf numFmtId="0" fontId="338" fillId="41" borderId="137" applyNumberFormat="0" applyAlignment="0" applyProtection="0"/>
    <xf numFmtId="0" fontId="338" fillId="41" borderId="137" applyNumberFormat="0" applyAlignment="0" applyProtection="0"/>
    <xf numFmtId="0" fontId="338" fillId="41" borderId="137" applyNumberFormat="0" applyAlignment="0" applyProtection="0"/>
    <xf numFmtId="0" fontId="338" fillId="41" borderId="137" applyNumberFormat="0" applyAlignment="0" applyProtection="0"/>
    <xf numFmtId="0" fontId="338" fillId="41" borderId="137" applyNumberFormat="0" applyAlignment="0" applyProtection="0"/>
    <xf numFmtId="0" fontId="280" fillId="41" borderId="137" applyNumberFormat="0" applyAlignment="0" applyProtection="0"/>
    <xf numFmtId="0" fontId="280" fillId="41" borderId="137" applyNumberFormat="0" applyAlignment="0" applyProtection="0"/>
    <xf numFmtId="176" fontId="280" fillId="41" borderId="137" applyNumberFormat="0" applyAlignment="0" applyProtection="0"/>
    <xf numFmtId="0" fontId="280" fillId="41" borderId="137" applyNumberFormat="0" applyAlignment="0" applyProtection="0"/>
    <xf numFmtId="176" fontId="280" fillId="41" borderId="137" applyNumberFormat="0" applyAlignment="0" applyProtection="0"/>
    <xf numFmtId="176" fontId="280" fillId="41" borderId="137" applyNumberFormat="0" applyAlignment="0" applyProtection="0"/>
    <xf numFmtId="176" fontId="280" fillId="41" borderId="137" applyNumberFormat="0" applyAlignment="0" applyProtection="0"/>
    <xf numFmtId="176" fontId="280" fillId="41" borderId="137" applyNumberFormat="0" applyAlignment="0" applyProtection="0"/>
    <xf numFmtId="176" fontId="280" fillId="41" borderId="137" applyNumberFormat="0" applyAlignment="0" applyProtection="0"/>
    <xf numFmtId="176" fontId="280" fillId="41" borderId="137" applyNumberFormat="0" applyAlignment="0" applyProtection="0"/>
    <xf numFmtId="176" fontId="280" fillId="41" borderId="137" applyNumberFormat="0" applyAlignment="0" applyProtection="0"/>
    <xf numFmtId="0" fontId="338" fillId="41" borderId="137" applyNumberFormat="0" applyAlignment="0" applyProtection="0"/>
    <xf numFmtId="176" fontId="280" fillId="41" borderId="137" applyNumberFormat="0" applyAlignment="0" applyProtection="0"/>
    <xf numFmtId="0" fontId="338" fillId="41" borderId="137" applyNumberFormat="0" applyAlignment="0" applyProtection="0"/>
    <xf numFmtId="176" fontId="280" fillId="41" borderId="137" applyNumberFormat="0" applyAlignment="0" applyProtection="0"/>
    <xf numFmtId="0" fontId="338" fillId="41" borderId="137" applyNumberFormat="0" applyAlignment="0" applyProtection="0"/>
    <xf numFmtId="0" fontId="338" fillId="41" borderId="137" applyNumberFormat="0" applyAlignment="0" applyProtection="0"/>
    <xf numFmtId="0" fontId="338" fillId="41" borderId="137" applyNumberFormat="0" applyAlignment="0" applyProtection="0"/>
    <xf numFmtId="285" fontId="356" fillId="0" borderId="110" applyFill="0" applyBorder="0" applyAlignment="0" applyProtection="0"/>
    <xf numFmtId="176" fontId="242" fillId="0" borderId="138" applyNumberFormat="0" applyFill="0" applyAlignment="0" applyProtection="0"/>
    <xf numFmtId="176" fontId="242" fillId="0" borderId="138" applyNumberFormat="0" applyFill="0" applyAlignment="0" applyProtection="0"/>
    <xf numFmtId="0" fontId="242" fillId="0" borderId="138" applyNumberFormat="0" applyFill="0" applyAlignment="0" applyProtection="0"/>
    <xf numFmtId="176" fontId="242" fillId="0" borderId="138" applyNumberFormat="0" applyFill="0" applyAlignment="0" applyProtection="0"/>
    <xf numFmtId="176" fontId="242" fillId="0" borderId="138" applyNumberFormat="0" applyFill="0" applyAlignment="0" applyProtection="0"/>
    <xf numFmtId="176" fontId="242" fillId="0" borderId="138" applyNumberFormat="0" applyFill="0" applyAlignment="0" applyProtection="0"/>
    <xf numFmtId="176" fontId="242" fillId="0" borderId="138" applyNumberFormat="0" applyFill="0" applyAlignment="0" applyProtection="0"/>
    <xf numFmtId="176" fontId="242" fillId="0" borderId="138" applyNumberFormat="0" applyFill="0" applyAlignment="0" applyProtection="0"/>
    <xf numFmtId="0" fontId="242" fillId="0" borderId="138" applyNumberFormat="0" applyFill="0" applyAlignment="0" applyProtection="0"/>
    <xf numFmtId="176" fontId="242" fillId="0" borderId="138" applyNumberFormat="0" applyFill="0" applyAlignment="0" applyProtection="0"/>
    <xf numFmtId="176" fontId="242" fillId="0" borderId="138" applyNumberFormat="0" applyFill="0" applyAlignment="0" applyProtection="0"/>
    <xf numFmtId="176" fontId="242" fillId="0" borderId="138" applyNumberFormat="0" applyFill="0" applyAlignment="0" applyProtection="0"/>
    <xf numFmtId="176" fontId="242" fillId="0" borderId="138" applyNumberFormat="0" applyFill="0" applyAlignment="0" applyProtection="0"/>
    <xf numFmtId="0" fontId="242" fillId="0" borderId="138" applyNumberFormat="0" applyFill="0" applyAlignment="0" applyProtection="0"/>
    <xf numFmtId="176" fontId="235" fillId="0" borderId="106" applyNumberFormat="0" applyFont="0" applyBorder="0">
      <alignment horizontal="left" vertical="top" wrapText="1"/>
    </xf>
    <xf numFmtId="39" fontId="189" fillId="0" borderId="0" applyNumberFormat="0"/>
    <xf numFmtId="43" fontId="182" fillId="0" borderId="0"/>
    <xf numFmtId="39" fontId="183" fillId="0" borderId="0"/>
    <xf numFmtId="42" fontId="177" fillId="0" borderId="0"/>
    <xf numFmtId="7" fontId="17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18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18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176" fontId="169" fillId="73" borderId="106"/>
    <xf numFmtId="169" fontId="169" fillId="74" borderId="106"/>
    <xf numFmtId="173" fontId="254" fillId="73" borderId="106">
      <alignment horizontal="right"/>
      <protection locked="0"/>
    </xf>
    <xf numFmtId="176" fontId="180" fillId="92" borderId="105" applyNumberFormat="0" applyFont="0" applyBorder="0" applyAlignment="0" applyProtection="0"/>
    <xf numFmtId="176" fontId="180" fillId="92" borderId="105" applyNumberFormat="0" applyFont="0" applyBorder="0" applyAlignment="0" applyProtection="0"/>
    <xf numFmtId="176" fontId="180" fillId="92" borderId="105" applyNumberFormat="0" applyFont="0" applyBorder="0" applyAlignment="0" applyProtection="0"/>
    <xf numFmtId="176" fontId="180" fillId="92" borderId="105" applyNumberFormat="0" applyFont="0" applyBorder="0" applyAlignment="0" applyProtection="0"/>
    <xf numFmtId="176" fontId="180" fillId="92" borderId="105" applyNumberFormat="0" applyFont="0" applyBorder="0" applyAlignment="0" applyProtection="0"/>
    <xf numFmtId="176" fontId="180" fillId="92" borderId="105" applyNumberFormat="0" applyFont="0" applyBorder="0" applyAlignment="0" applyProtection="0"/>
    <xf numFmtId="176" fontId="180" fillId="92" borderId="105" applyNumberFormat="0" applyFont="0" applyBorder="0" applyAlignment="0" applyProtection="0"/>
    <xf numFmtId="176" fontId="180" fillId="92" borderId="105" applyNumberFormat="0" applyFont="0" applyBorder="0" applyAlignment="0" applyProtection="0"/>
    <xf numFmtId="176" fontId="180" fillId="92" borderId="105" applyNumberFormat="0" applyFont="0" applyBorder="0" applyAlignment="0" applyProtection="0"/>
    <xf numFmtId="176" fontId="180" fillId="92" borderId="105" applyNumberFormat="0" applyFont="0" applyBorder="0" applyAlignment="0" applyProtection="0"/>
    <xf numFmtId="306" fontId="210" fillId="0" borderId="133" applyFont="0" applyFill="0" applyBorder="0" applyAlignment="0" applyProtection="0">
      <alignment horizontal="right"/>
    </xf>
    <xf numFmtId="176" fontId="406" fillId="0" borderId="105"/>
    <xf numFmtId="10" fontId="215" fillId="0" borderId="106"/>
    <xf numFmtId="8" fontId="177" fillId="0" borderId="0"/>
    <xf numFmtId="1" fontId="169" fillId="73" borderId="106"/>
    <xf numFmtId="1" fontId="169" fillId="73" borderId="106"/>
    <xf numFmtId="176" fontId="408" fillId="1" borderId="132" applyNumberFormat="0" applyFont="0" applyAlignment="0">
      <alignment horizontal="center"/>
    </xf>
    <xf numFmtId="176" fontId="408" fillId="1" borderId="132" applyNumberFormat="0" applyFont="0" applyAlignment="0">
      <alignment horizontal="center"/>
    </xf>
    <xf numFmtId="176" fontId="408" fillId="1" borderId="132" applyNumberFormat="0" applyFont="0" applyAlignment="0">
      <alignment horizontal="center"/>
    </xf>
    <xf numFmtId="176" fontId="408" fillId="1" borderId="132" applyNumberFormat="0" applyFont="0" applyAlignment="0">
      <alignment horizontal="center"/>
    </xf>
    <xf numFmtId="176" fontId="408" fillId="1" borderId="132" applyNumberFormat="0" applyFont="0" applyAlignment="0">
      <alignment horizontal="center"/>
    </xf>
    <xf numFmtId="176" fontId="408" fillId="1" borderId="132" applyNumberFormat="0" applyFont="0" applyAlignment="0">
      <alignment horizontal="center"/>
    </xf>
    <xf numFmtId="176" fontId="408" fillId="1" borderId="132" applyNumberFormat="0" applyFont="0" applyAlignment="0">
      <alignment horizontal="center"/>
    </xf>
    <xf numFmtId="176" fontId="408" fillId="1" borderId="132" applyNumberFormat="0" applyFont="0" applyAlignment="0">
      <alignment horizontal="center"/>
    </xf>
    <xf numFmtId="176" fontId="408" fillId="1" borderId="132" applyNumberFormat="0" applyFont="0" applyAlignment="0">
      <alignment horizontal="center"/>
    </xf>
    <xf numFmtId="176" fontId="408" fillId="1" borderId="132" applyNumberFormat="0" applyFont="0" applyAlignment="0">
      <alignment horizontal="center"/>
    </xf>
    <xf numFmtId="176" fontId="408" fillId="1" borderId="132" applyNumberFormat="0" applyFont="0" applyAlignment="0">
      <alignment horizontal="center"/>
    </xf>
    <xf numFmtId="176" fontId="169" fillId="75" borderId="106"/>
    <xf numFmtId="42" fontId="169" fillId="0" borderId="0" applyFont="0" applyFill="0" applyBorder="0" applyAlignment="0" applyProtection="0"/>
    <xf numFmtId="42" fontId="169" fillId="0" borderId="0" applyFont="0" applyFill="0" applyBorder="0" applyAlignment="0" applyProtection="0"/>
    <xf numFmtId="42" fontId="169" fillId="0" borderId="0" applyFont="0" applyFill="0" applyBorder="0" applyAlignment="0" applyProtection="0"/>
    <xf numFmtId="42"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41" fontId="169" fillId="0" borderId="0" applyFont="0" applyFill="0" applyBorder="0" applyAlignment="0" applyProtection="0"/>
    <xf numFmtId="8" fontId="248" fillId="118" borderId="106" applyProtection="0">
      <alignment horizontal="right" vertical="top"/>
    </xf>
    <xf numFmtId="8" fontId="235" fillId="0" borderId="0" applyFill="0" applyBorder="0" applyProtection="0">
      <alignment horizontal="right" vertical="top"/>
    </xf>
    <xf numFmtId="6" fontId="235" fillId="0" borderId="0" applyFill="0" applyBorder="0" applyProtection="0">
      <alignment horizontal="right" vertical="top"/>
    </xf>
    <xf numFmtId="176" fontId="169" fillId="0" borderId="106" applyNumberFormat="0" applyFont="0" applyFill="0" applyAlignment="0" applyProtection="0"/>
    <xf numFmtId="8" fontId="177" fillId="0" borderId="0"/>
    <xf numFmtId="176" fontId="195" fillId="73" borderId="106">
      <protection locked="0"/>
    </xf>
    <xf numFmtId="176" fontId="214" fillId="0" borderId="105">
      <alignment horizontal="center"/>
    </xf>
    <xf numFmtId="176" fontId="214" fillId="0" borderId="105">
      <alignment horizontal="center"/>
    </xf>
    <xf numFmtId="176" fontId="214" fillId="0" borderId="105">
      <alignment horizontal="center"/>
    </xf>
    <xf numFmtId="176" fontId="214" fillId="0" borderId="105">
      <alignment horizontal="centerContinuous"/>
    </xf>
    <xf numFmtId="176" fontId="214" fillId="0" borderId="105">
      <alignment horizontal="centerContinuous"/>
    </xf>
    <xf numFmtId="176" fontId="214" fillId="0" borderId="105">
      <alignment horizontal="centerContinuous"/>
    </xf>
    <xf numFmtId="176" fontId="214" fillId="0" borderId="105">
      <alignment horizontal="center"/>
    </xf>
    <xf numFmtId="176" fontId="214" fillId="0" borderId="105">
      <alignment horizontal="center"/>
    </xf>
    <xf numFmtId="42" fontId="177" fillId="0" borderId="43" applyAlignment="0"/>
    <xf numFmtId="7" fontId="177" fillId="0" borderId="43" applyAlignment="0"/>
    <xf numFmtId="176" fontId="452" fillId="120" borderId="106"/>
    <xf numFmtId="10" fontId="453" fillId="0" borderId="136" applyNumberFormat="0" applyFont="0" applyFill="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374" fillId="0" borderId="0"/>
    <xf numFmtId="9" fontId="374" fillId="0" borderId="0" applyFont="0" applyFill="0" applyBorder="0" applyAlignment="0" applyProtection="0"/>
    <xf numFmtId="176" fontId="408" fillId="1" borderId="140" applyNumberFormat="0" applyFont="0" applyAlignment="0">
      <alignment horizontal="center"/>
    </xf>
    <xf numFmtId="176" fontId="408" fillId="1" borderId="140" applyNumberFormat="0" applyFont="0" applyAlignment="0">
      <alignment horizontal="center"/>
    </xf>
    <xf numFmtId="176" fontId="408" fillId="1" borderId="140" applyNumberFormat="0" applyFont="0" applyAlignment="0">
      <alignment horizontal="center"/>
    </xf>
    <xf numFmtId="176" fontId="408" fillId="1" borderId="140" applyNumberFormat="0" applyFont="0" applyAlignment="0">
      <alignment horizontal="center"/>
    </xf>
    <xf numFmtId="176" fontId="408" fillId="1" borderId="140" applyNumberFormat="0" applyFont="0" applyAlignment="0">
      <alignment horizontal="center"/>
    </xf>
    <xf numFmtId="176" fontId="408" fillId="1" borderId="140" applyNumberFormat="0" applyFont="0" applyAlignment="0">
      <alignment horizontal="center"/>
    </xf>
    <xf numFmtId="176" fontId="408" fillId="1" borderId="140" applyNumberFormat="0" applyFont="0" applyAlignment="0">
      <alignment horizontal="center"/>
    </xf>
    <xf numFmtId="176" fontId="408" fillId="1" borderId="140" applyNumberFormat="0" applyFont="0" applyAlignment="0">
      <alignment horizontal="center"/>
    </xf>
    <xf numFmtId="176" fontId="408" fillId="1" borderId="140" applyNumberFormat="0" applyFont="0" applyAlignment="0">
      <alignment horizontal="center"/>
    </xf>
    <xf numFmtId="176" fontId="408" fillId="1" borderId="140" applyNumberFormat="0" applyFont="0" applyAlignment="0">
      <alignment horizontal="center"/>
    </xf>
    <xf numFmtId="176" fontId="408" fillId="1" borderId="140" applyNumberFormat="0" applyFont="0" applyAlignment="0">
      <alignment horizontal="center"/>
    </xf>
    <xf numFmtId="8" fontId="248" fillId="118" borderId="33" applyProtection="0">
      <alignment horizontal="right" vertical="top"/>
    </xf>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078">
    <xf numFmtId="164" fontId="0" fillId="0" borderId="0" xfId="0"/>
    <xf numFmtId="164" fontId="0" fillId="33" borderId="0" xfId="0" applyFill="1"/>
    <xf numFmtId="164" fontId="162" fillId="33" borderId="0" xfId="17" applyFill="1"/>
    <xf numFmtId="3" fontId="0" fillId="33" borderId="0" xfId="0" applyNumberFormat="1" applyFill="1"/>
    <xf numFmtId="169" fontId="162" fillId="33" borderId="0" xfId="3" applyNumberFormat="1" applyFill="1"/>
    <xf numFmtId="4" fontId="162" fillId="33" borderId="0" xfId="17" applyNumberFormat="1" applyFill="1"/>
    <xf numFmtId="164" fontId="162" fillId="33" borderId="0" xfId="4" applyFill="1"/>
    <xf numFmtId="164" fontId="162" fillId="33" borderId="0" xfId="14" applyFill="1"/>
    <xf numFmtId="0" fontId="176" fillId="33" borderId="0" xfId="13156" applyFont="1" applyFill="1" applyAlignment="1">
      <alignment horizontal="left"/>
    </xf>
    <xf numFmtId="0" fontId="169" fillId="33" borderId="0" xfId="13156" applyFill="1"/>
    <xf numFmtId="0" fontId="176" fillId="33" borderId="0" xfId="13156" applyFont="1" applyFill="1"/>
    <xf numFmtId="238" fontId="169" fillId="33" borderId="0" xfId="13156" applyNumberFormat="1" applyFill="1"/>
    <xf numFmtId="3" fontId="169" fillId="33" borderId="0" xfId="13156" applyNumberFormat="1" applyFill="1"/>
    <xf numFmtId="0" fontId="169" fillId="33" borderId="0" xfId="13156" applyFill="1" applyAlignment="1">
      <alignment horizontal="right"/>
    </xf>
    <xf numFmtId="173" fontId="171" fillId="33" borderId="0" xfId="21" applyNumberFormat="1" applyFont="1" applyFill="1" applyAlignment="1">
      <alignment horizontal="right" wrapText="1"/>
    </xf>
    <xf numFmtId="169" fontId="162" fillId="33" borderId="0" xfId="1" applyNumberFormat="1" applyFont="1" applyFill="1"/>
    <xf numFmtId="164" fontId="176" fillId="33" borderId="0" xfId="17" applyFont="1" applyFill="1"/>
    <xf numFmtId="164" fontId="458" fillId="33" borderId="0" xfId="17" applyFont="1" applyFill="1"/>
    <xf numFmtId="0" fontId="162" fillId="33" borderId="0" xfId="13179" applyFont="1" applyFill="1"/>
    <xf numFmtId="169" fontId="458" fillId="33" borderId="0" xfId="1" applyNumberFormat="1" applyFont="1" applyFill="1"/>
    <xf numFmtId="166" fontId="0" fillId="33" borderId="0" xfId="17" applyNumberFormat="1" applyFont="1" applyFill="1" applyAlignment="1">
      <alignment horizontal="right"/>
    </xf>
    <xf numFmtId="9" fontId="169" fillId="33" borderId="0" xfId="13157" applyFont="1" applyFill="1"/>
    <xf numFmtId="9" fontId="0" fillId="33" borderId="0" xfId="13157" applyFont="1" applyFill="1"/>
    <xf numFmtId="3" fontId="162"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62" fillId="33" borderId="0" xfId="21" applyFill="1"/>
    <xf numFmtId="165" fontId="162" fillId="33" borderId="0" xfId="13179" applyNumberFormat="1" applyFont="1" applyFill="1"/>
    <xf numFmtId="3" fontId="162" fillId="33" borderId="0" xfId="13179" applyNumberFormat="1" applyFont="1" applyFill="1"/>
    <xf numFmtId="167" fontId="162" fillId="33" borderId="0" xfId="13157" applyNumberFormat="1" applyFill="1"/>
    <xf numFmtId="166" fontId="0" fillId="33" borderId="0" xfId="0" applyNumberFormat="1" applyFill="1"/>
    <xf numFmtId="164" fontId="0" fillId="33" borderId="0" xfId="0" applyFill="1" applyAlignment="1">
      <alignment horizontal="right"/>
    </xf>
    <xf numFmtId="9" fontId="162" fillId="33" borderId="0" xfId="13157" applyFill="1" applyAlignment="1">
      <alignment horizontal="right"/>
    </xf>
    <xf numFmtId="1" fontId="162" fillId="33" borderId="0" xfId="17" applyNumberFormat="1" applyFill="1"/>
    <xf numFmtId="1" fontId="173" fillId="33" borderId="0" xfId="17" applyNumberFormat="1" applyFont="1" applyFill="1"/>
    <xf numFmtId="164" fontId="162" fillId="33" borderId="0" xfId="17" applyFill="1" applyAlignment="1">
      <alignment horizontal="left"/>
    </xf>
    <xf numFmtId="164" fontId="166" fillId="33" borderId="0" xfId="4" applyFont="1" applyFill="1"/>
    <xf numFmtId="164" fontId="166" fillId="33" borderId="0" xfId="14" applyFont="1" applyFill="1"/>
    <xf numFmtId="167" fontId="0" fillId="33" borderId="0" xfId="13157" applyNumberFormat="1" applyFont="1" applyFill="1"/>
    <xf numFmtId="164" fontId="166" fillId="33" borderId="0" xfId="14" applyFont="1" applyFill="1" applyAlignment="1">
      <alignment horizontal="left"/>
    </xf>
    <xf numFmtId="238" fontId="162" fillId="33" borderId="0" xfId="13157" applyNumberFormat="1" applyFill="1" applyAlignment="1">
      <alignment horizontal="right"/>
    </xf>
    <xf numFmtId="9" fontId="162" fillId="33" borderId="0" xfId="13157" applyFill="1"/>
    <xf numFmtId="172" fontId="162" fillId="33" borderId="0" xfId="17" applyNumberFormat="1" applyFill="1"/>
    <xf numFmtId="164" fontId="0" fillId="33" borderId="0" xfId="0" applyFill="1" applyAlignment="1">
      <alignment horizontal="left"/>
    </xf>
    <xf numFmtId="1" fontId="169" fillId="33" borderId="0" xfId="13156" applyNumberFormat="1" applyFill="1"/>
    <xf numFmtId="0" fontId="133" fillId="33" borderId="0" xfId="13195" applyFill="1"/>
    <xf numFmtId="3" fontId="176" fillId="33" borderId="0" xfId="13156" applyNumberFormat="1" applyFont="1" applyFill="1" applyAlignment="1">
      <alignment horizontal="right"/>
    </xf>
    <xf numFmtId="9" fontId="0" fillId="33" borderId="0" xfId="28" applyFont="1" applyFill="1"/>
    <xf numFmtId="164" fontId="169" fillId="33" borderId="0" xfId="17" applyFont="1" applyFill="1"/>
    <xf numFmtId="169" fontId="169" fillId="33" borderId="0" xfId="3" applyNumberFormat="1" applyFont="1" applyFill="1"/>
    <xf numFmtId="1" fontId="169" fillId="33" borderId="0" xfId="17" applyNumberFormat="1" applyFont="1" applyFill="1"/>
    <xf numFmtId="172" fontId="169" fillId="33" borderId="0" xfId="17" applyNumberFormat="1" applyFont="1" applyFill="1"/>
    <xf numFmtId="168" fontId="169" fillId="33" borderId="0" xfId="17" applyNumberFormat="1" applyFont="1" applyFill="1"/>
    <xf numFmtId="166" fontId="169" fillId="33" borderId="0" xfId="17" applyNumberFormat="1" applyFont="1" applyFill="1"/>
    <xf numFmtId="3" fontId="172" fillId="33" borderId="0" xfId="0" applyNumberFormat="1" applyFont="1" applyFill="1" applyAlignment="1">
      <alignment horizontal="right"/>
    </xf>
    <xf numFmtId="173" fontId="169" fillId="33" borderId="0" xfId="13156" applyNumberFormat="1" applyFill="1"/>
    <xf numFmtId="0" fontId="162" fillId="33" borderId="0" xfId="13297" applyFont="1" applyFill="1"/>
    <xf numFmtId="166" fontId="169" fillId="33" borderId="0" xfId="17" applyNumberFormat="1" applyFont="1" applyFill="1" applyAlignment="1">
      <alignment horizontal="right"/>
    </xf>
    <xf numFmtId="3" fontId="169" fillId="33" borderId="0" xfId="17" applyNumberFormat="1" applyFont="1" applyFill="1"/>
    <xf numFmtId="0" fontId="162" fillId="33" borderId="0" xfId="16045" applyFont="1" applyFill="1"/>
    <xf numFmtId="0" fontId="176" fillId="33" borderId="0" xfId="16045" applyFont="1" applyFill="1" applyAlignment="1">
      <alignment vertical="center"/>
    </xf>
    <xf numFmtId="164" fontId="0" fillId="33" borderId="0" xfId="0" applyFill="1" applyAlignment="1">
      <alignment wrapText="1"/>
    </xf>
    <xf numFmtId="3" fontId="162" fillId="33" borderId="0" xfId="14" applyNumberFormat="1" applyFill="1"/>
    <xf numFmtId="0" fontId="457" fillId="33" borderId="0" xfId="13156" applyFont="1" applyFill="1"/>
    <xf numFmtId="166" fontId="162" fillId="33" borderId="0" xfId="4" applyNumberFormat="1" applyFill="1"/>
    <xf numFmtId="238" fontId="162" fillId="33" borderId="0" xfId="17" applyNumberFormat="1" applyFill="1"/>
    <xf numFmtId="3" fontId="169" fillId="33" borderId="0" xfId="13179" applyNumberFormat="1" applyFont="1" applyFill="1"/>
    <xf numFmtId="164" fontId="0" fillId="123" borderId="0" xfId="17" applyFont="1" applyFill="1"/>
    <xf numFmtId="164" fontId="162" fillId="123" borderId="0" xfId="17" applyFill="1"/>
    <xf numFmtId="0" fontId="169" fillId="33" borderId="0" xfId="13179" applyFont="1" applyFill="1"/>
    <xf numFmtId="164" fontId="464" fillId="33" borderId="0" xfId="17" applyFont="1" applyFill="1" applyAlignment="1">
      <alignment horizontal="center" vertical="top" wrapText="1"/>
    </xf>
    <xf numFmtId="340" fontId="169" fillId="33" borderId="0" xfId="3" applyNumberFormat="1" applyFont="1" applyFill="1"/>
    <xf numFmtId="2" fontId="169" fillId="33" borderId="0" xfId="13157" applyNumberFormat="1" applyFont="1" applyFill="1"/>
    <xf numFmtId="238" fontId="169" fillId="33" borderId="0" xfId="13157" applyNumberFormat="1" applyFont="1" applyFill="1"/>
    <xf numFmtId="166" fontId="162" fillId="33" borderId="0" xfId="13179" applyNumberFormat="1" applyFont="1" applyFill="1"/>
    <xf numFmtId="0" fontId="162" fillId="33" borderId="0" xfId="16145" applyFont="1" applyFill="1"/>
    <xf numFmtId="0" fontId="176" fillId="33" borderId="0" xfId="16145" applyFont="1" applyFill="1" applyAlignment="1">
      <alignment vertical="center"/>
    </xf>
    <xf numFmtId="0" fontId="162"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69" fillId="33" borderId="0" xfId="23" applyNumberFormat="1" applyFont="1" applyFill="1" applyAlignment="1">
      <alignment horizontal="right"/>
    </xf>
    <xf numFmtId="0" fontId="162" fillId="33" borderId="0" xfId="16157" applyFont="1" applyFill="1"/>
    <xf numFmtId="0" fontId="162" fillId="33" borderId="0" xfId="16157" applyFont="1" applyFill="1" applyAlignment="1">
      <alignment horizontal="right"/>
    </xf>
    <xf numFmtId="3" fontId="162" fillId="33" borderId="0" xfId="16157" applyNumberFormat="1" applyFont="1" applyFill="1" applyAlignment="1">
      <alignment horizontal="right"/>
    </xf>
    <xf numFmtId="0" fontId="166" fillId="33" borderId="0" xfId="16161" applyFont="1" applyFill="1" applyAlignment="1">
      <alignment horizontal="left"/>
    </xf>
    <xf numFmtId="0" fontId="162" fillId="33" borderId="0" xfId="16161" applyFont="1" applyFill="1"/>
    <xf numFmtId="3" fontId="162" fillId="33" borderId="0" xfId="16161" applyNumberFormat="1" applyFont="1" applyFill="1" applyAlignment="1">
      <alignment horizontal="right"/>
    </xf>
    <xf numFmtId="0" fontId="162"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62" fillId="33" borderId="0" xfId="16173" applyFont="1" applyFill="1"/>
    <xf numFmtId="169" fontId="162" fillId="33" borderId="0" xfId="16178" applyNumberFormat="1" applyFont="1" applyFill="1"/>
    <xf numFmtId="1" fontId="458" fillId="33" borderId="0" xfId="1" applyNumberFormat="1" applyFont="1" applyFill="1"/>
    <xf numFmtId="1" fontId="162" fillId="33" borderId="0" xfId="1" applyNumberFormat="1" applyFont="1" applyFill="1"/>
    <xf numFmtId="169" fontId="457" fillId="33" borderId="0" xfId="3" applyNumberFormat="1" applyFont="1" applyFill="1"/>
    <xf numFmtId="340" fontId="457" fillId="33" borderId="0" xfId="3" applyNumberFormat="1" applyFont="1" applyFill="1"/>
    <xf numFmtId="1" fontId="457" fillId="33" borderId="0" xfId="17" applyNumberFormat="1" applyFont="1" applyFill="1"/>
    <xf numFmtId="164" fontId="457" fillId="33" borderId="0" xfId="17" applyFont="1" applyFill="1"/>
    <xf numFmtId="166" fontId="0" fillId="0" borderId="0" xfId="0" applyNumberFormat="1" applyAlignment="1">
      <alignment vertical="center" wrapText="1"/>
    </xf>
    <xf numFmtId="1" fontId="162" fillId="33" borderId="0" xfId="13157" applyNumberFormat="1" applyFill="1"/>
    <xf numFmtId="166" fontId="169" fillId="33" borderId="0" xfId="13156" applyNumberFormat="1" applyFill="1"/>
    <xf numFmtId="172" fontId="169" fillId="33" borderId="0" xfId="13156" applyNumberFormat="1" applyFill="1"/>
    <xf numFmtId="169" fontId="169" fillId="33" borderId="0" xfId="13156" applyNumberFormat="1" applyFill="1"/>
    <xf numFmtId="2" fontId="162" fillId="33" borderId="0" xfId="13157" applyNumberFormat="1" applyFill="1"/>
    <xf numFmtId="238" fontId="162" fillId="33" borderId="0" xfId="13157" applyNumberFormat="1" applyFill="1"/>
    <xf numFmtId="1" fontId="0" fillId="33" borderId="0" xfId="13157" applyNumberFormat="1" applyFont="1" applyFill="1"/>
    <xf numFmtId="2" fontId="162" fillId="33" borderId="0" xfId="13157" applyNumberFormat="1" applyFill="1" applyAlignment="1">
      <alignment horizontal="right"/>
    </xf>
    <xf numFmtId="3" fontId="457" fillId="33" borderId="0" xfId="17" applyNumberFormat="1" applyFont="1" applyFill="1"/>
    <xf numFmtId="1" fontId="170" fillId="33" borderId="0" xfId="17" applyNumberFormat="1" applyFont="1" applyFill="1"/>
    <xf numFmtId="3" fontId="172" fillId="33" borderId="0" xfId="17" applyNumberFormat="1" applyFont="1" applyFill="1" applyAlignment="1">
      <alignment horizontal="right"/>
    </xf>
    <xf numFmtId="3" fontId="464" fillId="33" borderId="0" xfId="17" applyNumberFormat="1" applyFont="1" applyFill="1" applyAlignment="1">
      <alignment horizontal="center" vertical="center" wrapText="1"/>
    </xf>
    <xf numFmtId="3" fontId="175" fillId="33" borderId="0" xfId="17" applyNumberFormat="1" applyFont="1" applyFill="1" applyAlignment="1">
      <alignment horizontal="right"/>
    </xf>
    <xf numFmtId="3" fontId="464" fillId="33" borderId="0" xfId="17" applyNumberFormat="1" applyFont="1" applyFill="1" applyAlignment="1">
      <alignment horizontal="left" vertical="top" wrapText="1"/>
    </xf>
    <xf numFmtId="1" fontId="169" fillId="33" borderId="0" xfId="3" applyNumberFormat="1" applyFont="1" applyFill="1"/>
    <xf numFmtId="169" fontId="0" fillId="33" borderId="0" xfId="16265" applyNumberFormat="1" applyFont="1" applyFill="1"/>
    <xf numFmtId="0" fontId="162" fillId="33" borderId="0" xfId="16302" applyFont="1" applyFill="1"/>
    <xf numFmtId="0" fontId="175" fillId="33" borderId="0" xfId="16302" applyFont="1" applyFill="1"/>
    <xf numFmtId="0" fontId="0" fillId="33" borderId="0" xfId="16302" applyFont="1" applyFill="1"/>
    <xf numFmtId="0" fontId="169" fillId="33" borderId="0" xfId="16304" applyFont="1" applyFill="1"/>
    <xf numFmtId="0" fontId="176" fillId="33" borderId="0" xfId="16304" applyFont="1" applyFill="1"/>
    <xf numFmtId="0" fontId="169" fillId="33" borderId="0" xfId="16307" applyFont="1" applyFill="1"/>
    <xf numFmtId="0" fontId="176" fillId="33" borderId="0" xfId="16307" applyFont="1" applyFill="1"/>
    <xf numFmtId="169" fontId="169" fillId="33" borderId="0" xfId="16309" applyNumberFormat="1" applyFont="1" applyFill="1"/>
    <xf numFmtId="43" fontId="169" fillId="33" borderId="0" xfId="16310" applyFont="1" applyFill="1"/>
    <xf numFmtId="0" fontId="171" fillId="33" borderId="0" xfId="16319" applyFont="1" applyFill="1"/>
    <xf numFmtId="0" fontId="162" fillId="33" borderId="0" xfId="16319" applyFont="1" applyFill="1"/>
    <xf numFmtId="0" fontId="166" fillId="33" borderId="0" xfId="16319" applyFont="1" applyFill="1"/>
    <xf numFmtId="336" fontId="166" fillId="33" borderId="0" xfId="16319" applyNumberFormat="1" applyFont="1" applyFill="1"/>
    <xf numFmtId="167" fontId="176" fillId="33" borderId="0" xfId="13157" applyNumberFormat="1" applyFont="1" applyFill="1"/>
    <xf numFmtId="9" fontId="162" fillId="33" borderId="0" xfId="13157" applyFont="1" applyFill="1"/>
    <xf numFmtId="164" fontId="0" fillId="33" borderId="0" xfId="0" applyFill="1"/>
    <xf numFmtId="164" fontId="0" fillId="33" borderId="0" xfId="0" applyFill="1"/>
    <xf numFmtId="164" fontId="0" fillId="33" borderId="0" xfId="0" applyFill="1"/>
    <xf numFmtId="164" fontId="162" fillId="33" borderId="0" xfId="17" applyFill="1"/>
    <xf numFmtId="167" fontId="169" fillId="33" borderId="0" xfId="13157" applyNumberFormat="1" applyFont="1" applyFill="1"/>
    <xf numFmtId="168" fontId="162" fillId="33" borderId="0" xfId="14" applyNumberFormat="1" applyFill="1"/>
    <xf numFmtId="164" fontId="0" fillId="33" borderId="0" xfId="0" applyFill="1"/>
    <xf numFmtId="168" fontId="165" fillId="33" borderId="0" xfId="2" applyNumberFormat="1" applyFill="1" applyAlignment="1" applyProtection="1"/>
    <xf numFmtId="164" fontId="169" fillId="33" borderId="0" xfId="17" applyFont="1" applyFill="1"/>
    <xf numFmtId="164" fontId="0" fillId="33" borderId="0" xfId="0" applyFill="1"/>
    <xf numFmtId="164" fontId="0" fillId="33" borderId="0" xfId="0" applyFill="1"/>
    <xf numFmtId="164" fontId="162" fillId="33" borderId="0" xfId="17" applyFill="1"/>
    <xf numFmtId="164" fontId="0" fillId="33" borderId="0" xfId="0" applyFill="1"/>
    <xf numFmtId="173" fontId="431" fillId="33" borderId="0" xfId="13156" applyNumberFormat="1" applyFont="1" applyFill="1" applyBorder="1"/>
    <xf numFmtId="3" fontId="176"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62" fillId="33" borderId="0" xfId="16397" applyFont="1" applyFill="1"/>
    <xf numFmtId="0" fontId="175" fillId="33" borderId="0" xfId="16397" applyFont="1" applyFill="1"/>
    <xf numFmtId="164" fontId="0" fillId="33" borderId="0" xfId="0" applyFill="1"/>
    <xf numFmtId="164" fontId="162" fillId="33" borderId="0" xfId="17" applyFill="1"/>
    <xf numFmtId="164" fontId="162" fillId="33" borderId="0" xfId="17" applyFill="1" applyBorder="1"/>
    <xf numFmtId="169" fontId="162" fillId="33" borderId="0" xfId="1" applyNumberFormat="1" applyFont="1" applyFill="1" applyBorder="1"/>
    <xf numFmtId="1" fontId="162" fillId="33" borderId="0" xfId="1" applyNumberFormat="1" applyFont="1" applyFill="1" applyBorder="1"/>
    <xf numFmtId="10" fontId="169"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62" fillId="33" borderId="0" xfId="17" applyFill="1"/>
    <xf numFmtId="3" fontId="172" fillId="33" borderId="0" xfId="0" quotePrefix="1" applyNumberFormat="1" applyFont="1" applyFill="1" applyAlignment="1">
      <alignment horizontal="right"/>
    </xf>
    <xf numFmtId="164" fontId="0" fillId="33" borderId="0" xfId="0" applyFill="1"/>
    <xf numFmtId="164" fontId="0" fillId="33" borderId="0" xfId="0" applyFill="1"/>
    <xf numFmtId="345" fontId="169" fillId="33" borderId="0" xfId="13157" applyNumberFormat="1" applyFont="1" applyFill="1"/>
    <xf numFmtId="164" fontId="0" fillId="33" borderId="0" xfId="0" applyFill="1"/>
    <xf numFmtId="164" fontId="0" fillId="33" borderId="0" xfId="0" applyFill="1"/>
    <xf numFmtId="164" fontId="0" fillId="33" borderId="0" xfId="0" applyFill="1"/>
    <xf numFmtId="164" fontId="162" fillId="33" borderId="0" xfId="17" applyFill="1"/>
    <xf numFmtId="10" fontId="169" fillId="33" borderId="0" xfId="17" applyNumberFormat="1" applyFont="1" applyFill="1"/>
    <xf numFmtId="164" fontId="0" fillId="33" borderId="0" xfId="0" applyFill="1"/>
    <xf numFmtId="4" fontId="162" fillId="33" borderId="0" xfId="14" applyNumberFormat="1" applyFill="1"/>
    <xf numFmtId="164" fontId="0" fillId="33" borderId="0" xfId="0" applyFill="1"/>
    <xf numFmtId="164" fontId="0" fillId="33" borderId="0" xfId="0" applyFill="1"/>
    <xf numFmtId="168" fontId="0" fillId="33" borderId="0" xfId="0" applyNumberFormat="1" applyFill="1"/>
    <xf numFmtId="164" fontId="162" fillId="33" borderId="0" xfId="17" applyFill="1"/>
    <xf numFmtId="164" fontId="0" fillId="33" borderId="0" xfId="0" applyFill="1"/>
    <xf numFmtId="164" fontId="162" fillId="33" borderId="0" xfId="15805" applyFill="1" applyAlignment="1">
      <alignment wrapText="1"/>
    </xf>
    <xf numFmtId="164" fontId="0" fillId="33" borderId="0" xfId="0" applyFill="1"/>
    <xf numFmtId="3" fontId="172" fillId="33" borderId="0" xfId="17" applyNumberFormat="1" applyFont="1" applyFill="1" applyAlignment="1">
      <alignment horizontal="right"/>
    </xf>
    <xf numFmtId="3" fontId="175" fillId="33" borderId="0" xfId="17" applyNumberFormat="1" applyFont="1" applyFill="1" applyAlignment="1">
      <alignment horizontal="right"/>
    </xf>
    <xf numFmtId="3" fontId="464" fillId="33" borderId="0" xfId="17" applyNumberFormat="1" applyFont="1" applyFill="1" applyAlignment="1">
      <alignment horizontal="center" vertical="center" wrapText="1"/>
    </xf>
    <xf numFmtId="164" fontId="0" fillId="33" borderId="0" xfId="0" applyFill="1"/>
    <xf numFmtId="164" fontId="162" fillId="33" borderId="0" xfId="17" applyFill="1"/>
    <xf numFmtId="0" fontId="169" fillId="33" borderId="0" xfId="16454" applyFont="1" applyFill="1"/>
    <xf numFmtId="0" fontId="176" fillId="33" borderId="0" xfId="16454" applyFont="1" applyFill="1"/>
    <xf numFmtId="169" fontId="169" fillId="33" borderId="0" xfId="16457" applyNumberFormat="1" applyFont="1" applyFill="1"/>
    <xf numFmtId="164" fontId="162"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62" fillId="33" borderId="0" xfId="17" applyFill="1"/>
    <xf numFmtId="164" fontId="162" fillId="33" borderId="82" xfId="4" applyFill="1" applyBorder="1" applyAlignment="1">
      <alignment horizontal="left" wrapText="1"/>
    </xf>
    <xf numFmtId="164" fontId="0" fillId="33" borderId="0" xfId="0" applyFill="1"/>
    <xf numFmtId="164" fontId="162" fillId="33" borderId="0" xfId="17" applyFill="1"/>
    <xf numFmtId="164" fontId="0" fillId="33" borderId="0" xfId="0" applyFill="1"/>
    <xf numFmtId="166" fontId="169" fillId="33" borderId="0" xfId="13179" applyNumberFormat="1" applyFont="1" applyFill="1"/>
    <xf numFmtId="164" fontId="162" fillId="33" borderId="0" xfId="13300" applyFill="1" applyAlignment="1">
      <alignment wrapText="1"/>
    </xf>
    <xf numFmtId="0" fontId="162" fillId="33" borderId="0" xfId="16500" applyFont="1" applyFill="1"/>
    <xf numFmtId="342" fontId="162" fillId="33" borderId="0" xfId="16500" applyNumberFormat="1" applyFont="1" applyFill="1"/>
    <xf numFmtId="336" fontId="162" fillId="33" borderId="0" xfId="16500" applyNumberFormat="1" applyFont="1" applyFill="1"/>
    <xf numFmtId="0" fontId="0" fillId="0" borderId="0" xfId="16500" applyFont="1" applyAlignment="1">
      <alignment horizontal="left"/>
    </xf>
    <xf numFmtId="0" fontId="176" fillId="33" borderId="0" xfId="16501" applyFont="1" applyFill="1" applyAlignment="1">
      <alignment vertical="center"/>
    </xf>
    <xf numFmtId="0" fontId="162" fillId="33" borderId="0" xfId="16501" applyFont="1" applyFill="1"/>
    <xf numFmtId="0" fontId="169" fillId="33" borderId="0" xfId="16501" applyFont="1" applyFill="1" applyAlignment="1">
      <alignment horizontal="left" wrapText="1"/>
    </xf>
    <xf numFmtId="0" fontId="0" fillId="33" borderId="0" xfId="16501" applyFont="1" applyFill="1" applyAlignment="1">
      <alignment wrapText="1"/>
    </xf>
    <xf numFmtId="336" fontId="162" fillId="33" borderId="0" xfId="16501" applyNumberFormat="1" applyFont="1" applyFill="1"/>
    <xf numFmtId="336" fontId="166" fillId="33" borderId="0" xfId="16501" applyNumberFormat="1" applyFont="1" applyFill="1"/>
    <xf numFmtId="0" fontId="166" fillId="33" borderId="0" xfId="16501" applyFont="1" applyFill="1"/>
    <xf numFmtId="10" fontId="166"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69" fillId="33" borderId="0" xfId="1" applyFont="1" applyFill="1"/>
    <xf numFmtId="164" fontId="169" fillId="33" borderId="0" xfId="17" applyFont="1" applyFill="1"/>
    <xf numFmtId="164" fontId="0" fillId="33" borderId="0" xfId="0" applyFill="1"/>
    <xf numFmtId="164" fontId="0" fillId="33" borderId="0" xfId="0" applyFill="1"/>
    <xf numFmtId="164" fontId="0" fillId="33" borderId="0" xfId="0" applyFill="1"/>
    <xf numFmtId="164" fontId="162" fillId="33" borderId="0" xfId="17" applyFill="1"/>
    <xf numFmtId="164" fontId="0" fillId="33" borderId="0" xfId="0" applyFill="1"/>
    <xf numFmtId="164" fontId="0" fillId="33" borderId="0" xfId="0" applyFill="1"/>
    <xf numFmtId="164" fontId="162" fillId="33" borderId="0" xfId="17" applyFill="1"/>
    <xf numFmtId="164" fontId="0" fillId="33" borderId="0" xfId="0" applyFill="1"/>
    <xf numFmtId="1" fontId="162" fillId="33" borderId="0" xfId="13157" applyNumberFormat="1" applyFont="1" applyFill="1"/>
    <xf numFmtId="164" fontId="0" fillId="33" borderId="0" xfId="0" applyFill="1"/>
    <xf numFmtId="164" fontId="0" fillId="33" borderId="0" xfId="0" applyFill="1"/>
    <xf numFmtId="164" fontId="0" fillId="33" borderId="0" xfId="0" applyFill="1"/>
    <xf numFmtId="164" fontId="162" fillId="33" borderId="0" xfId="17" applyFill="1"/>
    <xf numFmtId="166" fontId="162" fillId="33" borderId="0" xfId="14" applyNumberFormat="1" applyFill="1"/>
    <xf numFmtId="164" fontId="0" fillId="33" borderId="0" xfId="0" applyFill="1"/>
    <xf numFmtId="164" fontId="162" fillId="33" borderId="0" xfId="17" applyFill="1"/>
    <xf numFmtId="4" fontId="0" fillId="33" borderId="0" xfId="17" applyNumberFormat="1" applyFont="1" applyFill="1" applyAlignment="1">
      <alignment wrapText="1"/>
    </xf>
    <xf numFmtId="9" fontId="169" fillId="33" borderId="0" xfId="13156" applyNumberFormat="1" applyFill="1"/>
    <xf numFmtId="164" fontId="162" fillId="33" borderId="0" xfId="17" applyFill="1"/>
    <xf numFmtId="0" fontId="0" fillId="33" borderId="0" xfId="17" applyNumberFormat="1" applyFont="1" applyFill="1" applyAlignment="1">
      <alignment wrapText="1"/>
    </xf>
    <xf numFmtId="173" fontId="162" fillId="33" borderId="0" xfId="17" applyNumberFormat="1" applyFill="1"/>
    <xf numFmtId="166" fontId="169" fillId="33" borderId="0" xfId="16457" applyNumberFormat="1" applyFont="1" applyFill="1"/>
    <xf numFmtId="2" fontId="169" fillId="33" borderId="0" xfId="17" applyNumberFormat="1" applyFont="1" applyFill="1"/>
    <xf numFmtId="164" fontId="0" fillId="33" borderId="0" xfId="0" applyFill="1"/>
    <xf numFmtId="164" fontId="0" fillId="33" borderId="0" xfId="0" applyFill="1"/>
    <xf numFmtId="164" fontId="0" fillId="33" borderId="0" xfId="0" applyFill="1"/>
    <xf numFmtId="164" fontId="162" fillId="33" borderId="0" xfId="17" applyFill="1"/>
    <xf numFmtId="164" fontId="162" fillId="33" borderId="0" xfId="17" applyFill="1"/>
    <xf numFmtId="164" fontId="0" fillId="33" borderId="0" xfId="0" applyFill="1"/>
    <xf numFmtId="164" fontId="166" fillId="33" borderId="0" xfId="17" applyFont="1" applyFill="1" applyBorder="1"/>
    <xf numFmtId="164" fontId="162" fillId="33" borderId="0" xfId="17" applyFill="1"/>
    <xf numFmtId="3" fontId="172" fillId="33" borderId="0" xfId="17" applyNumberFormat="1" applyFont="1" applyFill="1" applyAlignment="1">
      <alignment horizontal="right"/>
    </xf>
    <xf numFmtId="164" fontId="0" fillId="33" borderId="0" xfId="0" applyFill="1"/>
    <xf numFmtId="164" fontId="0" fillId="33" borderId="0" xfId="0" applyFill="1"/>
    <xf numFmtId="164" fontId="162" fillId="33" borderId="0" xfId="17" applyFill="1"/>
    <xf numFmtId="164" fontId="0" fillId="33" borderId="0" xfId="4" applyFont="1" applyFill="1" applyAlignment="1">
      <alignment horizontal="left"/>
    </xf>
    <xf numFmtId="164" fontId="0" fillId="33" borderId="0" xfId="0" applyFill="1"/>
    <xf numFmtId="164" fontId="162" fillId="33" borderId="0" xfId="17" applyFill="1"/>
    <xf numFmtId="164" fontId="169" fillId="33" borderId="0" xfId="0" applyFont="1" applyFill="1" applyAlignment="1">
      <alignment wrapText="1"/>
    </xf>
    <xf numFmtId="164" fontId="0" fillId="33" borderId="0" xfId="0" applyFill="1" applyAlignment="1"/>
    <xf numFmtId="164" fontId="169" fillId="33" borderId="0" xfId="0" applyFont="1" applyFill="1" applyAlignment="1"/>
    <xf numFmtId="9" fontId="169" fillId="33" borderId="0" xfId="13157" applyFont="1" applyFill="1" applyAlignment="1"/>
    <xf numFmtId="164" fontId="175" fillId="33" borderId="0" xfId="0" applyFont="1" applyFill="1" applyAlignment="1"/>
    <xf numFmtId="164" fontId="0" fillId="33" borderId="0" xfId="0" applyFill="1"/>
    <xf numFmtId="164" fontId="0" fillId="33" borderId="0" xfId="17" applyFont="1" applyFill="1" applyAlignment="1">
      <alignment horizontal="left"/>
    </xf>
    <xf numFmtId="164" fontId="162" fillId="33" borderId="0" xfId="17" applyFill="1"/>
    <xf numFmtId="164" fontId="0" fillId="33" borderId="0" xfId="0" applyFill="1" applyAlignment="1">
      <alignment horizontal="left"/>
    </xf>
    <xf numFmtId="164" fontId="169" fillId="33" borderId="0" xfId="17" applyFont="1" applyFill="1" applyAlignment="1">
      <alignment horizontal="left"/>
    </xf>
    <xf numFmtId="164" fontId="0" fillId="0" borderId="0" xfId="0" applyAlignment="1"/>
    <xf numFmtId="0" fontId="166" fillId="33" borderId="0" xfId="16500" applyFont="1" applyFill="1" applyAlignment="1">
      <alignment wrapText="1"/>
    </xf>
    <xf numFmtId="0" fontId="302" fillId="33" borderId="0" xfId="565" applyNumberFormat="1" applyFont="1" applyFill="1"/>
    <xf numFmtId="0" fontId="17" fillId="33" borderId="0" xfId="13195" applyFont="1" applyFill="1" applyAlignment="1">
      <alignment horizontal="left" wrapText="1"/>
    </xf>
    <xf numFmtId="0" fontId="17" fillId="33" borderId="0" xfId="13195" applyFont="1" applyFill="1" applyAlignment="1">
      <alignment wrapText="1"/>
    </xf>
    <xf numFmtId="0" fontId="467" fillId="33" borderId="0" xfId="13195" applyFont="1" applyFill="1"/>
    <xf numFmtId="0" fontId="466" fillId="33" borderId="0" xfId="13195" applyFont="1" applyFill="1"/>
    <xf numFmtId="0" fontId="17" fillId="33" borderId="0" xfId="13195" applyFont="1" applyFill="1"/>
    <xf numFmtId="0" fontId="230" fillId="33" borderId="0" xfId="13195" applyFont="1" applyFill="1"/>
    <xf numFmtId="0" fontId="469" fillId="33" borderId="0" xfId="13195" applyFont="1" applyFill="1" applyAlignment="1">
      <alignment horizontal="center"/>
    </xf>
    <xf numFmtId="164" fontId="17" fillId="33" borderId="0" xfId="0" applyFont="1" applyFill="1" applyAlignment="1">
      <alignment horizontal="left"/>
    </xf>
    <xf numFmtId="164" fontId="17" fillId="33" borderId="0" xfId="0" quotePrefix="1" applyFont="1" applyFill="1" applyAlignment="1">
      <alignment horizontal="left"/>
    </xf>
    <xf numFmtId="164" fontId="17" fillId="33" borderId="0" xfId="0" applyFont="1" applyFill="1" applyAlignment="1">
      <alignment horizontal="left" wrapText="1"/>
    </xf>
    <xf numFmtId="341" fontId="17" fillId="33" borderId="0" xfId="0" quotePrefix="1" applyNumberFormat="1" applyFont="1" applyFill="1" applyAlignment="1">
      <alignment horizontal="left"/>
    </xf>
    <xf numFmtId="164" fontId="17" fillId="33" borderId="0" xfId="0" applyFont="1" applyFill="1" applyAlignment="1"/>
    <xf numFmtId="164" fontId="302" fillId="33" borderId="0" xfId="565" applyNumberFormat="1" applyFont="1" applyFill="1" applyAlignment="1">
      <alignment horizontal="left"/>
    </xf>
    <xf numFmtId="164" fontId="467" fillId="33" borderId="0" xfId="0" applyFont="1" applyFill="1" applyAlignment="1">
      <alignment horizontal="left"/>
    </xf>
    <xf numFmtId="164" fontId="0" fillId="33" borderId="0" xfId="0" quotePrefix="1" applyFill="1" applyAlignment="1">
      <alignment horizontal="left"/>
    </xf>
    <xf numFmtId="164" fontId="228" fillId="33" borderId="10" xfId="0" applyFont="1" applyFill="1" applyBorder="1" applyAlignment="1">
      <alignment horizontal="left"/>
    </xf>
    <xf numFmtId="164" fontId="465" fillId="33" borderId="10" xfId="0" applyFont="1" applyFill="1" applyBorder="1" applyAlignment="1">
      <alignment horizontal="left"/>
    </xf>
    <xf numFmtId="164" fontId="468" fillId="33" borderId="0" xfId="2" applyFont="1" applyFill="1" applyAlignment="1" applyProtection="1">
      <alignment horizontal="left"/>
    </xf>
    <xf numFmtId="164" fontId="230" fillId="33" borderId="0" xfId="0" applyFont="1" applyFill="1" applyAlignment="1">
      <alignment horizontal="left" wrapText="1"/>
    </xf>
    <xf numFmtId="164" fontId="230" fillId="33" borderId="0" xfId="0" applyFont="1" applyFill="1" applyAlignment="1">
      <alignment horizontal="left"/>
    </xf>
    <xf numFmtId="164" fontId="227" fillId="33" borderId="0" xfId="2" applyFont="1" applyFill="1" applyAlignment="1" applyProtection="1">
      <alignment horizontal="left"/>
    </xf>
    <xf numFmtId="164" fontId="227" fillId="33" borderId="0" xfId="0" applyFont="1" applyFill="1" applyAlignment="1">
      <alignment horizontal="left"/>
    </xf>
    <xf numFmtId="164" fontId="472" fillId="33" borderId="0" xfId="0" applyFont="1" applyFill="1" applyAlignment="1">
      <alignment horizontal="left" wrapText="1"/>
    </xf>
    <xf numFmtId="164" fontId="472" fillId="33" borderId="0" xfId="0" applyFont="1" applyFill="1" applyAlignment="1">
      <alignment horizontal="left"/>
    </xf>
    <xf numFmtId="164" fontId="471" fillId="33" borderId="0" xfId="0" applyFont="1" applyFill="1" applyAlignment="1">
      <alignment horizontal="left"/>
    </xf>
    <xf numFmtId="0" fontId="467" fillId="33" borderId="0" xfId="13195" applyFont="1" applyFill="1" applyAlignment="1">
      <alignment horizontal="left"/>
    </xf>
    <xf numFmtId="0" fontId="466" fillId="33" borderId="0" xfId="13195" applyFont="1" applyFill="1" applyAlignment="1">
      <alignment horizontal="left"/>
    </xf>
    <xf numFmtId="164" fontId="474" fillId="33" borderId="0" xfId="0" applyFont="1" applyFill="1" applyAlignment="1">
      <alignment horizontal="justify" wrapText="1"/>
    </xf>
    <xf numFmtId="164" fontId="474" fillId="33" borderId="0" xfId="0" applyFont="1" applyFill="1" applyAlignment="1">
      <alignment horizontal="left" wrapText="1"/>
    </xf>
    <xf numFmtId="164" fontId="474" fillId="33" borderId="0" xfId="0" applyFont="1" applyFill="1" applyAlignment="1">
      <alignment wrapText="1"/>
    </xf>
    <xf numFmtId="0" fontId="230" fillId="33" borderId="0" xfId="14" applyNumberFormat="1" applyFont="1" applyFill="1" applyAlignment="1">
      <alignment horizontal="left"/>
    </xf>
    <xf numFmtId="164" fontId="228" fillId="33" borderId="0" xfId="0" applyFont="1" applyFill="1" applyAlignment="1">
      <alignment horizontal="left" wrapText="1"/>
    </xf>
    <xf numFmtId="171" fontId="228" fillId="33" borderId="0" xfId="0" applyNumberFormat="1" applyFont="1" applyFill="1" applyAlignment="1">
      <alignment horizontal="left" wrapText="1"/>
    </xf>
    <xf numFmtId="0" fontId="467" fillId="33" borderId="0" xfId="13195" applyFont="1" applyFill="1" applyAlignment="1">
      <alignment horizontal="left" wrapText="1"/>
    </xf>
    <xf numFmtId="164" fontId="230" fillId="0" borderId="0" xfId="0" applyFont="1" applyAlignment="1">
      <alignment horizontal="left"/>
    </xf>
    <xf numFmtId="166" fontId="230" fillId="33" borderId="0" xfId="0" applyNumberFormat="1" applyFont="1" applyFill="1" applyAlignment="1">
      <alignment horizontal="left"/>
    </xf>
    <xf numFmtId="164" fontId="230" fillId="0" borderId="0" xfId="0" applyFont="1" applyFill="1" applyAlignment="1">
      <alignment horizontal="left"/>
    </xf>
    <xf numFmtId="3" fontId="230" fillId="33" borderId="0" xfId="0" applyNumberFormat="1" applyFont="1" applyFill="1" applyAlignment="1">
      <alignment horizontal="left"/>
    </xf>
    <xf numFmtId="164" fontId="230" fillId="0" borderId="0" xfId="0" applyFont="1" applyFill="1" applyAlignment="1">
      <alignment horizontal="left" wrapText="1"/>
    </xf>
    <xf numFmtId="164" fontId="17" fillId="33" borderId="0" xfId="17" applyFont="1" applyFill="1"/>
    <xf numFmtId="166" fontId="17" fillId="33" borderId="0" xfId="21" applyNumberFormat="1" applyFont="1" applyFill="1" applyBorder="1" applyAlignment="1">
      <alignment horizontal="right" wrapText="1"/>
    </xf>
    <xf numFmtId="166" fontId="17" fillId="33" borderId="0" xfId="21" applyNumberFormat="1" applyFont="1" applyFill="1" applyAlignment="1">
      <alignment horizontal="right" wrapText="1"/>
    </xf>
    <xf numFmtId="166" fontId="17" fillId="33" borderId="0" xfId="17" applyNumberFormat="1" applyFont="1" applyFill="1"/>
    <xf numFmtId="166" fontId="472" fillId="124" borderId="0" xfId="0" applyNumberFormat="1" applyFont="1" applyFill="1" applyAlignment="1">
      <alignment horizontal="right" vertical="top"/>
    </xf>
    <xf numFmtId="166" fontId="17" fillId="33" borderId="0" xfId="17" applyNumberFormat="1" applyFont="1" applyFill="1" applyAlignment="1">
      <alignment horizontal="right"/>
    </xf>
    <xf numFmtId="3" fontId="17" fillId="33" borderId="0" xfId="17" applyNumberFormat="1" applyFont="1" applyFill="1"/>
    <xf numFmtId="3" fontId="17" fillId="33" borderId="0" xfId="17" applyNumberFormat="1" applyFont="1" applyFill="1" applyAlignment="1">
      <alignment horizontal="right"/>
    </xf>
    <xf numFmtId="9" fontId="17" fillId="33" borderId="0" xfId="13157" applyNumberFormat="1" applyFont="1" applyFill="1"/>
    <xf numFmtId="10" fontId="17" fillId="33" borderId="0" xfId="17" applyNumberFormat="1" applyFont="1" applyFill="1"/>
    <xf numFmtId="1" fontId="17" fillId="33" borderId="0" xfId="17" applyNumberFormat="1" applyFont="1" applyFill="1"/>
    <xf numFmtId="164" fontId="17" fillId="33" borderId="0" xfId="17" applyFont="1" applyFill="1" applyAlignment="1"/>
    <xf numFmtId="164" fontId="17" fillId="33" borderId="0" xfId="21" applyFont="1" applyFill="1" applyAlignment="1">
      <alignment horizontal="left"/>
    </xf>
    <xf numFmtId="164" fontId="162" fillId="33" borderId="0" xfId="21" applyFill="1" applyAlignment="1">
      <alignment horizontal="right"/>
    </xf>
    <xf numFmtId="164" fontId="465" fillId="33" borderId="0" xfId="21" applyFont="1" applyFill="1" applyBorder="1" applyAlignment="1">
      <alignment horizontal="right" wrapText="1"/>
    </xf>
    <xf numFmtId="164" fontId="465" fillId="33" borderId="105" xfId="21" applyFont="1" applyFill="1" applyBorder="1" applyAlignment="1">
      <alignment horizontal="right" wrapText="1"/>
    </xf>
    <xf numFmtId="3" fontId="472" fillId="33" borderId="0" xfId="0" applyNumberFormat="1" applyFont="1" applyFill="1" applyBorder="1" applyAlignment="1">
      <alignment horizontal="right"/>
    </xf>
    <xf numFmtId="3" fontId="17" fillId="33" borderId="0" xfId="17" applyNumberFormat="1" applyFont="1" applyFill="1" applyAlignment="1"/>
    <xf numFmtId="166" fontId="465" fillId="33" borderId="0" xfId="17" applyNumberFormat="1" applyFont="1" applyFill="1" applyBorder="1" applyAlignment="1"/>
    <xf numFmtId="164" fontId="17" fillId="33" borderId="128" xfId="17" quotePrefix="1" applyFont="1" applyFill="1" applyBorder="1" applyAlignment="1">
      <alignment horizontal="left"/>
    </xf>
    <xf numFmtId="165" fontId="17" fillId="33" borderId="128" xfId="0" quotePrefix="1" applyNumberFormat="1" applyFont="1" applyFill="1" applyBorder="1" applyAlignment="1">
      <alignment horizontal="left"/>
    </xf>
    <xf numFmtId="164" fontId="17" fillId="33" borderId="128" xfId="0" quotePrefix="1" applyFont="1" applyFill="1" applyBorder="1" applyAlignment="1">
      <alignment horizontal="left"/>
    </xf>
    <xf numFmtId="165" fontId="230" fillId="33" borderId="128" xfId="17" quotePrefix="1" applyNumberFormat="1" applyFont="1" applyFill="1" applyBorder="1" applyAlignment="1">
      <alignment horizontal="left"/>
    </xf>
    <xf numFmtId="165" fontId="465" fillId="33" borderId="128" xfId="17" applyNumberFormat="1" applyFont="1" applyFill="1" applyBorder="1" applyAlignment="1">
      <alignment horizontal="left"/>
    </xf>
    <xf numFmtId="166" fontId="230" fillId="33" borderId="0" xfId="17" applyNumberFormat="1" applyFont="1" applyFill="1" applyAlignment="1">
      <alignment horizontal="right"/>
    </xf>
    <xf numFmtId="166" fontId="230" fillId="33" borderId="0" xfId="21" applyNumberFormat="1" applyFont="1" applyFill="1" applyAlignment="1">
      <alignment horizontal="right" wrapText="1"/>
    </xf>
    <xf numFmtId="166" fontId="230" fillId="33" borderId="0" xfId="17" applyNumberFormat="1" applyFont="1" applyFill="1"/>
    <xf numFmtId="164" fontId="228" fillId="33" borderId="105" xfId="21" applyFont="1" applyFill="1" applyBorder="1" applyAlignment="1">
      <alignment horizontal="right" wrapText="1"/>
    </xf>
    <xf numFmtId="164" fontId="169" fillId="33" borderId="0" xfId="17" applyFont="1" applyFill="1" applyAlignment="1"/>
    <xf numFmtId="164" fontId="162" fillId="33" borderId="0" xfId="17" applyFill="1" applyAlignment="1"/>
    <xf numFmtId="164" fontId="162" fillId="33" borderId="0" xfId="21" applyFill="1" applyAlignment="1"/>
    <xf numFmtId="166" fontId="162" fillId="33" borderId="0" xfId="17" applyNumberFormat="1" applyFill="1" applyAlignment="1"/>
    <xf numFmtId="166" fontId="230" fillId="33" borderId="0" xfId="17" applyNumberFormat="1" applyFont="1" applyFill="1" applyAlignment="1"/>
    <xf numFmtId="3" fontId="162" fillId="33" borderId="0" xfId="17" applyNumberFormat="1" applyFill="1" applyAlignment="1"/>
    <xf numFmtId="238" fontId="162" fillId="33" borderId="0" xfId="13157" applyNumberFormat="1" applyFill="1" applyAlignment="1"/>
    <xf numFmtId="164" fontId="230" fillId="33" borderId="0" xfId="17" applyFont="1" applyFill="1" applyAlignment="1"/>
    <xf numFmtId="164" fontId="162" fillId="33" borderId="0" xfId="17" applyFont="1" applyFill="1" applyAlignment="1">
      <alignment horizontal="left"/>
    </xf>
    <xf numFmtId="164" fontId="167" fillId="33" borderId="0" xfId="17" applyFont="1" applyFill="1" applyAlignment="1">
      <alignment horizontal="left"/>
    </xf>
    <xf numFmtId="3" fontId="17" fillId="33" borderId="0" xfId="13179" applyNumberFormat="1" applyFont="1" applyFill="1" applyAlignment="1">
      <alignment horizontal="right"/>
    </xf>
    <xf numFmtId="3" fontId="230" fillId="33" borderId="0" xfId="13179" applyNumberFormat="1" applyFont="1" applyFill="1" applyAlignment="1">
      <alignment horizontal="right"/>
    </xf>
    <xf numFmtId="0" fontId="0" fillId="33" borderId="82" xfId="13179" applyFont="1" applyFill="1" applyBorder="1" applyAlignment="1"/>
    <xf numFmtId="0" fontId="162" fillId="33" borderId="82" xfId="13179" applyFont="1" applyFill="1" applyBorder="1" applyAlignment="1"/>
    <xf numFmtId="166" fontId="162" fillId="33" borderId="0" xfId="13179" applyNumberFormat="1" applyFont="1" applyFill="1" applyAlignment="1"/>
    <xf numFmtId="0" fontId="162" fillId="33" borderId="0" xfId="13179" applyFont="1" applyFill="1" applyAlignment="1"/>
    <xf numFmtId="164" fontId="0" fillId="33" borderId="0" xfId="17" applyFont="1" applyFill="1" applyAlignment="1"/>
    <xf numFmtId="164" fontId="167" fillId="33" borderId="0" xfId="17" applyFont="1" applyFill="1" applyAlignment="1"/>
    <xf numFmtId="164" fontId="169" fillId="33" borderId="0" xfId="17" quotePrefix="1" applyFont="1" applyFill="1" applyAlignment="1"/>
    <xf numFmtId="164" fontId="230" fillId="33" borderId="0" xfId="17" quotePrefix="1" applyFont="1" applyFill="1" applyAlignment="1"/>
    <xf numFmtId="3" fontId="17" fillId="33" borderId="107" xfId="13179" applyNumberFormat="1" applyFont="1" applyFill="1" applyBorder="1" applyAlignment="1">
      <alignment horizontal="right"/>
    </xf>
    <xf numFmtId="0" fontId="230" fillId="33" borderId="0" xfId="13179" applyFont="1" applyFill="1" applyAlignment="1">
      <alignment horizontal="right"/>
    </xf>
    <xf numFmtId="3" fontId="17" fillId="0" borderId="0" xfId="13179" applyNumberFormat="1" applyFont="1" applyFill="1" applyAlignment="1">
      <alignment horizontal="right"/>
    </xf>
    <xf numFmtId="3" fontId="228" fillId="84" borderId="0" xfId="13179" applyNumberFormat="1" applyFont="1" applyFill="1" applyBorder="1" applyAlignment="1">
      <alignment horizontal="right"/>
    </xf>
    <xf numFmtId="165" fontId="17" fillId="33" borderId="131" xfId="13179" quotePrefix="1" applyNumberFormat="1" applyFont="1" applyFill="1" applyBorder="1" applyAlignment="1">
      <alignment horizontal="left"/>
    </xf>
    <xf numFmtId="0" fontId="17" fillId="33" borderId="128" xfId="13179" quotePrefix="1" applyFont="1" applyFill="1" applyBorder="1" applyAlignment="1">
      <alignment horizontal="left"/>
    </xf>
    <xf numFmtId="165" fontId="17" fillId="33" borderId="128" xfId="13179" quotePrefix="1" applyNumberFormat="1" applyFont="1" applyFill="1" applyBorder="1" applyAlignment="1">
      <alignment horizontal="left"/>
    </xf>
    <xf numFmtId="0" fontId="230" fillId="33" borderId="128" xfId="13179" quotePrefix="1" applyFont="1" applyFill="1" applyBorder="1" applyAlignment="1">
      <alignment horizontal="left"/>
    </xf>
    <xf numFmtId="2" fontId="230" fillId="33" borderId="128" xfId="13179" quotePrefix="1" applyNumberFormat="1" applyFont="1" applyFill="1" applyBorder="1" applyAlignment="1">
      <alignment horizontal="left" wrapText="1"/>
    </xf>
    <xf numFmtId="0" fontId="228" fillId="33" borderId="129" xfId="13179" applyFont="1" applyFill="1" applyBorder="1" applyAlignment="1">
      <alignment horizontal="left"/>
    </xf>
    <xf numFmtId="164" fontId="465" fillId="33" borderId="0" xfId="17" applyFont="1" applyFill="1" applyBorder="1"/>
    <xf numFmtId="164" fontId="465" fillId="33" borderId="0" xfId="17" applyFont="1" applyFill="1" applyAlignment="1"/>
    <xf numFmtId="164" fontId="228" fillId="33" borderId="105" xfId="17" applyFont="1" applyFill="1" applyBorder="1" applyAlignment="1">
      <alignment horizontal="right" wrapText="1"/>
    </xf>
    <xf numFmtId="164" fontId="167" fillId="33" borderId="82" xfId="17" applyFont="1" applyFill="1" applyBorder="1" applyAlignment="1"/>
    <xf numFmtId="0" fontId="162"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67" fillId="33" borderId="0" xfId="17" applyFont="1" applyFill="1" applyBorder="1" applyAlignment="1"/>
    <xf numFmtId="164" fontId="228" fillId="33" borderId="130" xfId="17" applyFont="1" applyFill="1" applyBorder="1" applyAlignment="1">
      <alignment vertical="center"/>
    </xf>
    <xf numFmtId="169" fontId="375" fillId="33" borderId="0" xfId="1" applyNumberFormat="1" applyFont="1" applyFill="1"/>
    <xf numFmtId="3" fontId="230" fillId="33" borderId="0" xfId="0" applyNumberFormat="1" applyFont="1" applyFill="1" applyAlignment="1">
      <alignment horizontal="right"/>
    </xf>
    <xf numFmtId="164" fontId="375" fillId="33" borderId="0" xfId="17" applyFont="1" applyFill="1" applyAlignment="1"/>
    <xf numFmtId="164" fontId="375" fillId="33" borderId="0" xfId="0" applyFont="1" applyFill="1" applyAlignment="1"/>
    <xf numFmtId="164" fontId="375" fillId="33" borderId="0" xfId="17" applyFont="1" applyFill="1" applyAlignment="1">
      <alignment vertical="top"/>
    </xf>
    <xf numFmtId="166" fontId="375" fillId="33" borderId="0" xfId="17" applyNumberFormat="1" applyFont="1" applyFill="1" applyAlignment="1"/>
    <xf numFmtId="164" fontId="169" fillId="123" borderId="0" xfId="17" applyFont="1" applyFill="1"/>
    <xf numFmtId="166" fontId="228" fillId="33" borderId="0" xfId="17" applyNumberFormat="1" applyFont="1" applyFill="1" applyBorder="1"/>
    <xf numFmtId="3" fontId="172" fillId="33" borderId="0" xfId="17" applyNumberFormat="1" applyFont="1" applyFill="1" applyAlignment="1">
      <alignment horizontal="right"/>
    </xf>
    <xf numFmtId="164" fontId="169" fillId="33" borderId="0" xfId="17" applyFont="1" applyFill="1" applyAlignment="1">
      <alignment horizontal="left" wrapText="1"/>
    </xf>
    <xf numFmtId="0" fontId="169" fillId="33" borderId="0" xfId="16307" applyFont="1" applyFill="1" applyAlignment="1">
      <alignment horizontal="left" wrapText="1"/>
    </xf>
    <xf numFmtId="0" fontId="169" fillId="33" borderId="0" xfId="16308" applyFont="1" applyFill="1" applyAlignment="1">
      <alignment horizontal="left" wrapText="1"/>
    </xf>
    <xf numFmtId="164" fontId="169" fillId="33" borderId="0" xfId="17" applyFont="1" applyFill="1" applyAlignment="1">
      <alignment horizontal="left"/>
    </xf>
    <xf numFmtId="164" fontId="16" fillId="33" borderId="0" xfId="21" applyFont="1" applyFill="1" applyAlignment="1">
      <alignment horizontal="left"/>
    </xf>
    <xf numFmtId="164" fontId="230" fillId="33" borderId="0" xfId="17" quotePrefix="1" applyFont="1" applyFill="1" applyAlignment="1">
      <alignment horizontal="left"/>
    </xf>
    <xf numFmtId="165" fontId="230" fillId="33" borderId="0" xfId="0" quotePrefix="1" applyNumberFormat="1" applyFont="1" applyFill="1" applyAlignment="1">
      <alignment horizontal="left"/>
    </xf>
    <xf numFmtId="164" fontId="230" fillId="33" borderId="0" xfId="0" quotePrefix="1" applyFont="1" applyFill="1" applyAlignment="1">
      <alignment horizontal="left"/>
    </xf>
    <xf numFmtId="165" fontId="230" fillId="33" borderId="0" xfId="17" quotePrefix="1" applyNumberFormat="1" applyFont="1" applyFill="1" applyAlignment="1">
      <alignment horizontal="left"/>
    </xf>
    <xf numFmtId="165" fontId="228" fillId="33" borderId="0" xfId="17" applyNumberFormat="1" applyFont="1" applyFill="1" applyBorder="1" applyAlignment="1">
      <alignment horizontal="left"/>
    </xf>
    <xf numFmtId="166" fontId="176" fillId="33" borderId="0" xfId="17" applyNumberFormat="1" applyFont="1" applyFill="1" applyBorder="1"/>
    <xf numFmtId="164" fontId="166" fillId="33" borderId="0" xfId="17" applyFont="1" applyFill="1" applyAlignment="1"/>
    <xf numFmtId="0" fontId="166" fillId="33" borderId="0" xfId="16319" applyFont="1" applyFill="1" applyAlignment="1"/>
    <xf numFmtId="164" fontId="166" fillId="33" borderId="0" xfId="0" applyFont="1" applyFill="1" applyAlignment="1"/>
    <xf numFmtId="164" fontId="478" fillId="33" borderId="0" xfId="17" applyFont="1" applyFill="1"/>
    <xf numFmtId="164" fontId="478" fillId="33" borderId="0" xfId="17" applyFont="1" applyFill="1" applyBorder="1"/>
    <xf numFmtId="164" fontId="16" fillId="33" borderId="0" xfId="17" quotePrefix="1" applyFont="1" applyFill="1"/>
    <xf numFmtId="3" fontId="16" fillId="33" borderId="0" xfId="14" applyNumberFormat="1" applyFont="1" applyFill="1" applyAlignment="1">
      <alignment horizontal="right"/>
    </xf>
    <xf numFmtId="336" fontId="16" fillId="33" borderId="0" xfId="21" applyNumberFormat="1" applyFont="1" applyFill="1" applyAlignment="1">
      <alignment horizontal="right" wrapText="1"/>
    </xf>
    <xf numFmtId="165" fontId="16" fillId="33" borderId="0" xfId="14" quotePrefix="1" applyNumberFormat="1" applyFont="1" applyFill="1"/>
    <xf numFmtId="165" fontId="465" fillId="33" borderId="0" xfId="17" applyNumberFormat="1" applyFont="1" applyFill="1" applyBorder="1"/>
    <xf numFmtId="166" fontId="465" fillId="33" borderId="0" xfId="17" applyNumberFormat="1" applyFont="1" applyFill="1" applyBorder="1"/>
    <xf numFmtId="336" fontId="465" fillId="33" borderId="0" xfId="21" applyNumberFormat="1" applyFont="1" applyFill="1" applyBorder="1" applyAlignment="1">
      <alignment horizontal="right" wrapText="1"/>
    </xf>
    <xf numFmtId="14" fontId="465" fillId="33" borderId="105" xfId="21" applyNumberFormat="1" applyFont="1" applyFill="1" applyBorder="1" applyAlignment="1">
      <alignment horizontal="left" wrapText="1"/>
    </xf>
    <xf numFmtId="14" fontId="465" fillId="33" borderId="105" xfId="21" applyNumberFormat="1" applyFont="1" applyFill="1" applyBorder="1" applyAlignment="1">
      <alignment horizontal="right" wrapText="1"/>
    </xf>
    <xf numFmtId="164" fontId="0" fillId="33" borderId="82" xfId="17" applyFont="1" applyFill="1" applyBorder="1" applyAlignment="1"/>
    <xf numFmtId="164" fontId="162" fillId="33" borderId="0" xfId="17" applyFont="1" applyFill="1" applyAlignment="1"/>
    <xf numFmtId="165" fontId="318" fillId="33" borderId="0" xfId="17" quotePrefix="1" applyNumberFormat="1" applyFont="1" applyFill="1"/>
    <xf numFmtId="343" fontId="470" fillId="33" borderId="0" xfId="21" applyNumberFormat="1" applyFont="1" applyFill="1" applyAlignment="1">
      <alignment horizontal="right" wrapText="1"/>
    </xf>
    <xf numFmtId="166" fontId="318" fillId="33" borderId="0" xfId="21" applyNumberFormat="1" applyFont="1" applyFill="1" applyAlignment="1">
      <alignment horizontal="right" wrapText="1"/>
    </xf>
    <xf numFmtId="343" fontId="16" fillId="33" borderId="0" xfId="21" applyNumberFormat="1" applyFont="1" applyFill="1" applyAlignment="1">
      <alignment horizontal="right" wrapText="1"/>
    </xf>
    <xf numFmtId="165" fontId="16" fillId="33" borderId="0" xfId="17" applyNumberFormat="1" applyFont="1" applyFill="1" applyBorder="1"/>
    <xf numFmtId="336" fontId="16" fillId="33" borderId="0" xfId="21" applyNumberFormat="1" applyFont="1" applyFill="1" applyBorder="1" applyAlignment="1">
      <alignment horizontal="right" wrapText="1"/>
    </xf>
    <xf numFmtId="343" fontId="16" fillId="33" borderId="0" xfId="21" applyNumberFormat="1" applyFont="1" applyFill="1" applyBorder="1" applyAlignment="1">
      <alignment horizontal="right" wrapText="1"/>
    </xf>
    <xf numFmtId="49" fontId="16" fillId="33" borderId="0" xfId="17" quotePrefix="1" applyNumberFormat="1" applyFont="1" applyFill="1" applyBorder="1"/>
    <xf numFmtId="165" fontId="480" fillId="33" borderId="0" xfId="17" applyNumberFormat="1" applyFont="1" applyFill="1" applyBorder="1"/>
    <xf numFmtId="336" fontId="480" fillId="33" borderId="0" xfId="21" applyNumberFormat="1" applyFont="1" applyFill="1" applyBorder="1" applyAlignment="1">
      <alignment horizontal="right" wrapText="1"/>
    </xf>
    <xf numFmtId="343" fontId="480" fillId="33" borderId="0" xfId="13157" applyNumberFormat="1" applyFont="1" applyFill="1" applyBorder="1" applyAlignment="1">
      <alignment horizontal="right" wrapText="1"/>
    </xf>
    <xf numFmtId="164" fontId="167" fillId="33" borderId="0" xfId="17" quotePrefix="1" applyFont="1" applyFill="1" applyAlignment="1"/>
    <xf numFmtId="336" fontId="480" fillId="33" borderId="107" xfId="21" applyNumberFormat="1" applyFont="1" applyFill="1" applyBorder="1" applyAlignment="1">
      <alignment horizontal="right" wrapText="1"/>
    </xf>
    <xf numFmtId="167" fontId="480" fillId="33" borderId="107" xfId="28" applyNumberFormat="1" applyFont="1" applyFill="1" applyBorder="1" applyAlignment="1">
      <alignment horizontal="right" wrapText="1"/>
    </xf>
    <xf numFmtId="164" fontId="465" fillId="33" borderId="105" xfId="17" applyFont="1" applyFill="1" applyBorder="1" applyAlignment="1">
      <alignment horizontal="right" wrapText="1"/>
    </xf>
    <xf numFmtId="164" fontId="465" fillId="33" borderId="105" xfId="14" applyFont="1" applyFill="1" applyBorder="1" applyAlignment="1">
      <alignment horizontal="right" wrapText="1"/>
    </xf>
    <xf numFmtId="14" fontId="465" fillId="33" borderId="105" xfId="21" applyNumberFormat="1" applyFont="1" applyFill="1" applyBorder="1" applyAlignment="1">
      <alignment horizontal="left"/>
    </xf>
    <xf numFmtId="165" fontId="480"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69" fillId="33" borderId="82" xfId="0" applyFont="1" applyFill="1" applyBorder="1" applyAlignment="1">
      <alignment horizontal="left" wrapText="1"/>
    </xf>
    <xf numFmtId="0" fontId="169"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62" fillId="33" borderId="0" xfId="4" applyFill="1" applyAlignment="1">
      <alignment horizontal="left" wrapText="1"/>
    </xf>
    <xf numFmtId="164" fontId="162" fillId="33" borderId="0" xfId="4" applyFill="1" applyAlignment="1">
      <alignment horizontal="left"/>
    </xf>
    <xf numFmtId="164" fontId="0" fillId="33" borderId="82" xfId="0" applyFill="1" applyBorder="1" applyAlignment="1">
      <alignment horizontal="left"/>
    </xf>
    <xf numFmtId="164" fontId="15" fillId="33" borderId="0" xfId="17" applyFont="1" applyFill="1"/>
    <xf numFmtId="4" fontId="230" fillId="33" borderId="0" xfId="17" applyNumberFormat="1" applyFont="1" applyFill="1" applyAlignment="1">
      <alignment horizontal="right"/>
    </xf>
    <xf numFmtId="37" fontId="230" fillId="33" borderId="0" xfId="17" applyNumberFormat="1" applyFont="1" applyFill="1" applyAlignment="1">
      <alignment horizontal="right"/>
    </xf>
    <xf numFmtId="4" fontId="230" fillId="33" borderId="0" xfId="17" applyNumberFormat="1" applyFont="1" applyFill="1"/>
    <xf numFmtId="37" fontId="230" fillId="33" borderId="0" xfId="17" applyNumberFormat="1" applyFont="1" applyFill="1"/>
    <xf numFmtId="2" fontId="15" fillId="33" borderId="0" xfId="17" applyNumberFormat="1" applyFont="1" applyFill="1"/>
    <xf numFmtId="3" fontId="230" fillId="33" borderId="0" xfId="17" applyNumberFormat="1" applyFont="1" applyFill="1" applyAlignment="1">
      <alignment horizontal="right"/>
    </xf>
    <xf numFmtId="4" fontId="15" fillId="33" borderId="0" xfId="17" applyNumberFormat="1" applyFont="1" applyFill="1" applyAlignment="1">
      <alignment horizontal="right"/>
    </xf>
    <xf numFmtId="3" fontId="15" fillId="33" borderId="0" xfId="17" applyNumberFormat="1" applyFont="1" applyFill="1" applyAlignment="1">
      <alignment horizontal="right"/>
    </xf>
    <xf numFmtId="37" fontId="15" fillId="33" borderId="0" xfId="17" applyNumberFormat="1" applyFont="1" applyFill="1" applyAlignment="1">
      <alignment horizontal="right"/>
    </xf>
    <xf numFmtId="4" fontId="15" fillId="33" borderId="0" xfId="17" applyNumberFormat="1" applyFont="1" applyFill="1"/>
    <xf numFmtId="37" fontId="15" fillId="33" borderId="0" xfId="17" applyNumberFormat="1" applyFont="1" applyFill="1"/>
    <xf numFmtId="164" fontId="230" fillId="33" borderId="105" xfId="17" applyFont="1" applyFill="1" applyBorder="1" applyAlignment="1">
      <alignment vertical="center" wrapText="1"/>
    </xf>
    <xf numFmtId="164" fontId="230" fillId="33" borderId="0" xfId="17" applyFont="1" applyFill="1" applyBorder="1" applyAlignment="1">
      <alignment vertical="center" wrapText="1"/>
    </xf>
    <xf numFmtId="164" fontId="227" fillId="33" borderId="0" xfId="1012" applyNumberFormat="1" applyFont="1" applyFill="1" applyBorder="1" applyAlignment="1">
      <alignment horizontal="left"/>
    </xf>
    <xf numFmtId="4" fontId="465" fillId="33" borderId="0" xfId="17" applyNumberFormat="1" applyFont="1" applyFill="1" applyBorder="1" applyAlignment="1">
      <alignment horizontal="right"/>
    </xf>
    <xf numFmtId="3" fontId="465" fillId="33" borderId="0" xfId="17" applyNumberFormat="1" applyFont="1" applyFill="1" applyBorder="1" applyAlignment="1">
      <alignment horizontal="right"/>
    </xf>
    <xf numFmtId="4" fontId="228" fillId="33" borderId="0" xfId="17" applyNumberFormat="1" applyFont="1" applyFill="1" applyBorder="1" applyAlignment="1">
      <alignment horizontal="right"/>
    </xf>
    <xf numFmtId="3" fontId="228" fillId="33" borderId="0" xfId="17" applyNumberFormat="1" applyFont="1" applyFill="1" applyBorder="1" applyAlignment="1">
      <alignment horizontal="right"/>
    </xf>
    <xf numFmtId="37" fontId="465" fillId="33" borderId="0" xfId="17" applyNumberFormat="1" applyFont="1" applyFill="1" applyBorder="1" applyAlignment="1">
      <alignment horizontal="right"/>
    </xf>
    <xf numFmtId="4" fontId="465" fillId="33" borderId="0" xfId="17" applyNumberFormat="1" applyFont="1" applyFill="1" applyBorder="1"/>
    <xf numFmtId="37" fontId="465" fillId="33" borderId="0" xfId="17" applyNumberFormat="1" applyFont="1" applyFill="1" applyBorder="1"/>
    <xf numFmtId="3" fontId="228" fillId="33" borderId="0" xfId="17" applyNumberFormat="1" applyFont="1" applyFill="1" applyBorder="1"/>
    <xf numFmtId="164" fontId="465" fillId="33" borderId="107" xfId="17" applyFont="1" applyFill="1" applyBorder="1" applyAlignment="1"/>
    <xf numFmtId="164" fontId="228" fillId="33" borderId="107" xfId="17" applyFont="1" applyFill="1" applyBorder="1" applyAlignment="1">
      <alignment wrapText="1"/>
    </xf>
    <xf numFmtId="164" fontId="228" fillId="33" borderId="0" xfId="17" applyFont="1" applyFill="1" applyBorder="1" applyAlignment="1"/>
    <xf numFmtId="164" fontId="465" fillId="33" borderId="105" xfId="17" applyFont="1" applyFill="1" applyBorder="1" applyAlignment="1"/>
    <xf numFmtId="164" fontId="228" fillId="33" borderId="105" xfId="17" applyFont="1" applyFill="1" applyBorder="1" applyAlignment="1">
      <alignment horizontal="right"/>
    </xf>
    <xf numFmtId="164" fontId="228" fillId="33" borderId="105" xfId="17" applyFont="1" applyFill="1" applyBorder="1" applyAlignment="1"/>
    <xf numFmtId="2" fontId="15" fillId="33" borderId="0" xfId="17" applyNumberFormat="1" applyFont="1" applyFill="1" applyBorder="1"/>
    <xf numFmtId="164" fontId="15" fillId="33" borderId="0" xfId="21" applyFont="1" applyFill="1" applyAlignment="1">
      <alignment horizontal="left"/>
    </xf>
    <xf numFmtId="164" fontId="228" fillId="33" borderId="130" xfId="17" applyFont="1" applyFill="1" applyBorder="1" applyAlignment="1">
      <alignment horizontal="right" wrapText="1"/>
    </xf>
    <xf numFmtId="164" fontId="15" fillId="33" borderId="0" xfId="17" applyFont="1" applyFill="1" applyAlignment="1">
      <alignment horizontal="left"/>
    </xf>
    <xf numFmtId="164" fontId="465" fillId="33" borderId="0" xfId="17" applyFont="1" applyFill="1" applyBorder="1" applyAlignment="1">
      <alignment horizontal="left"/>
    </xf>
    <xf numFmtId="166" fontId="15" fillId="33" borderId="0" xfId="21" applyNumberFormat="1" applyFont="1" applyFill="1" applyAlignment="1">
      <alignment horizontal="right" wrapText="1"/>
    </xf>
    <xf numFmtId="3" fontId="15" fillId="33" borderId="0" xfId="17" applyNumberFormat="1" applyFont="1" applyFill="1"/>
    <xf numFmtId="169" fontId="162" fillId="33" borderId="0" xfId="3" applyNumberFormat="1" applyFill="1" applyAlignment="1"/>
    <xf numFmtId="14" fontId="465" fillId="33" borderId="0" xfId="21" applyNumberFormat="1" applyFont="1" applyFill="1" applyAlignment="1">
      <alignment horizontal="left"/>
    </xf>
    <xf numFmtId="165" fontId="15" fillId="33" borderId="0" xfId="4" quotePrefix="1" applyNumberFormat="1" applyFont="1" applyFill="1" applyAlignment="1">
      <alignment horizontal="left"/>
    </xf>
    <xf numFmtId="164" fontId="15" fillId="33" borderId="0" xfId="17" quotePrefix="1" applyFont="1" applyFill="1" applyAlignment="1">
      <alignment horizontal="left"/>
    </xf>
    <xf numFmtId="164" fontId="15" fillId="33" borderId="0" xfId="4" quotePrefix="1" applyFont="1" applyFill="1" applyAlignment="1">
      <alignment horizontal="left"/>
    </xf>
    <xf numFmtId="165" fontId="465" fillId="33" borderId="0" xfId="17" applyNumberFormat="1" applyFont="1" applyFill="1" applyBorder="1" applyAlignment="1">
      <alignment horizontal="left"/>
    </xf>
    <xf numFmtId="164" fontId="169" fillId="33" borderId="0" xfId="14" applyFont="1" applyFill="1" applyAlignment="1"/>
    <xf numFmtId="164" fontId="169" fillId="33" borderId="0" xfId="17" applyFont="1" applyFill="1" applyBorder="1" applyAlignment="1"/>
    <xf numFmtId="9" fontId="169" fillId="33" borderId="0" xfId="28" applyFont="1" applyFill="1" applyAlignment="1"/>
    <xf numFmtId="9" fontId="457" fillId="33" borderId="0" xfId="28" applyFont="1" applyFill="1" applyAlignment="1"/>
    <xf numFmtId="169" fontId="169" fillId="33" borderId="0" xfId="3" applyNumberFormat="1" applyFont="1" applyFill="1" applyAlignment="1"/>
    <xf numFmtId="169" fontId="457" fillId="33" borderId="0" xfId="3" applyNumberFormat="1" applyFont="1" applyFill="1" applyAlignment="1"/>
    <xf numFmtId="166" fontId="169" fillId="33" borderId="0" xfId="17" applyNumberFormat="1" applyFont="1" applyFill="1" applyAlignment="1"/>
    <xf numFmtId="166" fontId="457" fillId="33" borderId="0" xfId="17" applyNumberFormat="1" applyFont="1" applyFill="1" applyAlignment="1"/>
    <xf numFmtId="164" fontId="162" fillId="123" borderId="0" xfId="17" applyFont="1" applyFill="1" applyAlignment="1">
      <alignment horizontal="left"/>
    </xf>
    <xf numFmtId="164" fontId="162" fillId="123" borderId="0" xfId="17" applyFont="1" applyFill="1" applyAlignment="1"/>
    <xf numFmtId="164" fontId="162" fillId="123" borderId="0" xfId="17" applyFont="1" applyFill="1"/>
    <xf numFmtId="14" fontId="465" fillId="33" borderId="0" xfId="21" applyNumberFormat="1" applyFont="1" applyFill="1" applyBorder="1" applyAlignment="1">
      <alignment horizontal="left" wrapText="1"/>
    </xf>
    <xf numFmtId="164" fontId="228" fillId="33" borderId="0" xfId="17" applyFont="1" applyFill="1" applyBorder="1" applyAlignment="1">
      <alignment horizontal="right" wrapText="1"/>
    </xf>
    <xf numFmtId="165" fontId="230" fillId="33" borderId="0" xfId="17" quotePrefix="1" applyNumberFormat="1" applyFont="1" applyFill="1" applyBorder="1" applyAlignment="1">
      <alignment horizontal="left"/>
    </xf>
    <xf numFmtId="166" fontId="230" fillId="33" borderId="0" xfId="21" applyNumberFormat="1" applyFont="1" applyFill="1" applyBorder="1" applyAlignment="1">
      <alignment horizontal="right" wrapText="1"/>
    </xf>
    <xf numFmtId="3" fontId="230" fillId="33" borderId="0" xfId="17" applyNumberFormat="1" applyFont="1" applyFill="1" applyBorder="1" applyAlignment="1">
      <alignment horizontal="right"/>
    </xf>
    <xf numFmtId="166" fontId="228" fillId="33" borderId="0" xfId="17" applyNumberFormat="1" applyFont="1" applyFill="1" applyBorder="1" applyAlignment="1">
      <alignment horizontal="right"/>
    </xf>
    <xf numFmtId="166" fontId="228" fillId="33" borderId="0" xfId="21" applyNumberFormat="1" applyFont="1" applyFill="1" applyBorder="1" applyAlignment="1">
      <alignment horizontal="right" wrapText="1"/>
    </xf>
    <xf numFmtId="14" fontId="465" fillId="33" borderId="0" xfId="21" applyNumberFormat="1" applyFont="1" applyFill="1" applyBorder="1" applyAlignment="1">
      <alignment horizontal="left"/>
    </xf>
    <xf numFmtId="165" fontId="318" fillId="33" borderId="0" xfId="17" quotePrefix="1" applyNumberFormat="1" applyFont="1" applyFill="1" applyBorder="1" applyAlignment="1">
      <alignment horizontal="left"/>
    </xf>
    <xf numFmtId="166" fontId="318" fillId="33" borderId="0" xfId="21" applyNumberFormat="1" applyFont="1" applyFill="1" applyBorder="1" applyAlignment="1">
      <alignment horizontal="right" wrapText="1"/>
    </xf>
    <xf numFmtId="3" fontId="318" fillId="33" borderId="0" xfId="17" applyNumberFormat="1" applyFont="1" applyFill="1" applyBorder="1"/>
    <xf numFmtId="3" fontId="230" fillId="33" borderId="0" xfId="17" applyNumberFormat="1" applyFont="1" applyFill="1" applyBorder="1"/>
    <xf numFmtId="3" fontId="230" fillId="33" borderId="0" xfId="13157" applyNumberFormat="1" applyFont="1" applyFill="1" applyBorder="1"/>
    <xf numFmtId="49" fontId="230" fillId="33" borderId="0" xfId="17" quotePrefix="1" applyNumberFormat="1" applyFont="1" applyFill="1" applyBorder="1" applyAlignment="1">
      <alignment horizontal="left"/>
    </xf>
    <xf numFmtId="165" fontId="15" fillId="33" borderId="0" xfId="14" quotePrefix="1" applyNumberFormat="1" applyFont="1" applyFill="1" applyBorder="1" applyAlignment="1">
      <alignment horizontal="left"/>
    </xf>
    <xf numFmtId="167" fontId="230" fillId="33" borderId="0" xfId="13157" applyNumberFormat="1" applyFont="1" applyFill="1" applyBorder="1"/>
    <xf numFmtId="164" fontId="162" fillId="33" borderId="0" xfId="17" quotePrefix="1" applyFont="1" applyFill="1" applyAlignment="1"/>
    <xf numFmtId="165" fontId="228" fillId="33" borderId="105" xfId="17" applyNumberFormat="1" applyFont="1" applyFill="1" applyBorder="1"/>
    <xf numFmtId="166" fontId="228" fillId="33" borderId="105" xfId="17" applyNumberFormat="1" applyFont="1" applyFill="1" applyBorder="1" applyAlignment="1">
      <alignment horizontal="right"/>
    </xf>
    <xf numFmtId="165" fontId="228" fillId="33" borderId="0" xfId="17" applyNumberFormat="1" applyFont="1" applyFill="1" applyBorder="1"/>
    <xf numFmtId="172" fontId="228" fillId="33" borderId="0" xfId="17" applyNumberFormat="1" applyFont="1" applyFill="1" applyBorder="1"/>
    <xf numFmtId="171" fontId="228" fillId="33" borderId="105" xfId="21" applyNumberFormat="1" applyFont="1" applyFill="1" applyBorder="1" applyAlignment="1">
      <alignment horizontal="right" wrapText="1"/>
    </xf>
    <xf numFmtId="172" fontId="228" fillId="33" borderId="105" xfId="21" applyNumberFormat="1" applyFont="1" applyFill="1" applyBorder="1" applyAlignment="1">
      <alignment horizontal="right" wrapText="1"/>
    </xf>
    <xf numFmtId="14" fontId="228" fillId="33" borderId="0" xfId="21" applyNumberFormat="1" applyFont="1" applyFill="1" applyBorder="1" applyAlignment="1">
      <alignment horizontal="left"/>
    </xf>
    <xf numFmtId="164" fontId="228" fillId="33" borderId="0" xfId="21" applyFont="1" applyFill="1" applyBorder="1" applyAlignment="1">
      <alignment horizontal="right" wrapText="1"/>
    </xf>
    <xf numFmtId="14" fontId="228" fillId="33" borderId="0" xfId="21" applyNumberFormat="1" applyFont="1" applyFill="1" applyBorder="1"/>
    <xf numFmtId="164" fontId="230" fillId="33" borderId="0" xfId="17" applyFont="1" applyFill="1" applyBorder="1"/>
    <xf numFmtId="166" fontId="230" fillId="33" borderId="0" xfId="17" applyNumberFormat="1" applyFont="1" applyFill="1" applyBorder="1" applyAlignment="1">
      <alignment horizontal="right"/>
    </xf>
    <xf numFmtId="164" fontId="228" fillId="33" borderId="0" xfId="17" applyFont="1" applyFill="1" applyBorder="1"/>
    <xf numFmtId="166" fontId="228" fillId="33" borderId="0" xfId="23" applyNumberFormat="1" applyFont="1" applyFill="1" applyBorder="1" applyAlignment="1">
      <alignment horizontal="right"/>
    </xf>
    <xf numFmtId="0" fontId="230" fillId="33" borderId="0" xfId="17" applyNumberFormat="1" applyFont="1" applyFill="1" applyBorder="1" applyAlignment="1">
      <alignment horizontal="left" wrapText="1"/>
    </xf>
    <xf numFmtId="166" fontId="230" fillId="33" borderId="0" xfId="23" applyNumberFormat="1" applyFont="1" applyFill="1" applyBorder="1" applyAlignment="1">
      <alignment horizontal="right"/>
    </xf>
    <xf numFmtId="0" fontId="230" fillId="33" borderId="0" xfId="17" applyNumberFormat="1" applyFont="1" applyFill="1" applyBorder="1" applyAlignment="1">
      <alignment horizontal="left" vertical="center" wrapText="1"/>
    </xf>
    <xf numFmtId="0" fontId="230" fillId="33" borderId="0" xfId="17" applyNumberFormat="1" applyFont="1" applyFill="1" applyBorder="1" applyAlignment="1">
      <alignment wrapText="1"/>
    </xf>
    <xf numFmtId="0" fontId="230" fillId="33" borderId="0" xfId="17" applyNumberFormat="1" applyFont="1" applyFill="1" applyBorder="1" applyAlignment="1">
      <alignment vertical="center"/>
    </xf>
    <xf numFmtId="0" fontId="230" fillId="33" borderId="0" xfId="17" applyNumberFormat="1" applyFont="1" applyFill="1" applyBorder="1" applyAlignment="1">
      <alignment horizontal="left" vertical="center"/>
    </xf>
    <xf numFmtId="172" fontId="169" fillId="33" borderId="0" xfId="17" applyNumberFormat="1" applyFont="1" applyFill="1" applyAlignment="1"/>
    <xf numFmtId="168" fontId="169" fillId="33" borderId="0" xfId="17" applyNumberFormat="1" applyFont="1" applyFill="1" applyAlignment="1"/>
    <xf numFmtId="0" fontId="169" fillId="33" borderId="0" xfId="16304" applyFont="1" applyFill="1" applyAlignment="1"/>
    <xf numFmtId="0" fontId="169" fillId="33" borderId="0" xfId="16305" applyFont="1" applyFill="1" applyAlignment="1"/>
    <xf numFmtId="172" fontId="169" fillId="33" borderId="0" xfId="17" applyNumberFormat="1" applyFont="1" applyFill="1" applyAlignment="1">
      <alignment horizontal="left"/>
    </xf>
    <xf numFmtId="0" fontId="169" fillId="33" borderId="0" xfId="16307" applyFont="1" applyFill="1" applyAlignment="1">
      <alignment horizontal="left"/>
    </xf>
    <xf numFmtId="0" fontId="169" fillId="33" borderId="0" xfId="16308" applyFont="1" applyFill="1" applyAlignment="1">
      <alignment horizontal="left"/>
    </xf>
    <xf numFmtId="173" fontId="228" fillId="33" borderId="105" xfId="21" applyNumberFormat="1" applyFont="1" applyFill="1" applyBorder="1" applyAlignment="1">
      <alignment horizontal="right" wrapText="1"/>
    </xf>
    <xf numFmtId="164" fontId="169" fillId="33" borderId="0" xfId="17" quotePrefix="1" applyFont="1" applyFill="1" applyAlignment="1">
      <alignment horizontal="left"/>
    </xf>
    <xf numFmtId="173" fontId="228" fillId="33" borderId="0" xfId="21" applyNumberFormat="1" applyFont="1" applyFill="1" applyBorder="1" applyAlignment="1">
      <alignment horizontal="right" wrapText="1"/>
    </xf>
    <xf numFmtId="173" fontId="230" fillId="33" borderId="0" xfId="21" applyNumberFormat="1" applyFont="1" applyFill="1" applyBorder="1" applyAlignment="1">
      <alignment horizontal="right" wrapText="1"/>
    </xf>
    <xf numFmtId="0" fontId="230" fillId="122" borderId="0" xfId="17" applyNumberFormat="1" applyFont="1" applyFill="1" applyBorder="1" applyAlignment="1">
      <alignment horizontal="left" wrapText="1"/>
    </xf>
    <xf numFmtId="0" fontId="169" fillId="33" borderId="0" xfId="16455" applyFont="1" applyFill="1" applyAlignment="1"/>
    <xf numFmtId="0" fontId="169" fillId="33" borderId="0" xfId="16456" applyFont="1" applyFill="1" applyAlignment="1"/>
    <xf numFmtId="0" fontId="169" fillId="33" borderId="0" xfId="16456" quotePrefix="1" applyFont="1" applyFill="1" applyAlignment="1"/>
    <xf numFmtId="164" fontId="228" fillId="33" borderId="105" xfId="21" quotePrefix="1" applyFont="1" applyFill="1" applyBorder="1" applyAlignment="1">
      <alignment horizontal="right" wrapText="1"/>
    </xf>
    <xf numFmtId="165" fontId="228" fillId="33" borderId="95" xfId="17" applyNumberFormat="1" applyFont="1" applyFill="1" applyBorder="1"/>
    <xf numFmtId="166" fontId="228" fillId="33" borderId="95" xfId="17" applyNumberFormat="1" applyFont="1" applyFill="1" applyBorder="1" applyAlignment="1">
      <alignment horizontal="right"/>
    </xf>
    <xf numFmtId="166" fontId="228" fillId="0" borderId="95" xfId="17" applyNumberFormat="1" applyFont="1" applyBorder="1" applyAlignment="1">
      <alignment horizontal="right"/>
    </xf>
    <xf numFmtId="173" fontId="228" fillId="33" borderId="95" xfId="21" applyNumberFormat="1" applyFont="1" applyFill="1" applyBorder="1" applyAlignment="1">
      <alignment horizontal="right" wrapText="1"/>
    </xf>
    <xf numFmtId="14" fontId="228" fillId="33" borderId="0" xfId="21" applyNumberFormat="1" applyFont="1" applyFill="1" applyBorder="1" applyAlignment="1">
      <alignment horizontal="left" wrapText="1"/>
    </xf>
    <xf numFmtId="166" fontId="230" fillId="33" borderId="0" xfId="17" applyNumberFormat="1" applyFont="1" applyFill="1" applyBorder="1" applyAlignment="1">
      <alignment horizontal="left"/>
    </xf>
    <xf numFmtId="166" fontId="230" fillId="33" borderId="0" xfId="17" applyNumberFormat="1" applyFont="1" applyFill="1" applyBorder="1"/>
    <xf numFmtId="166" fontId="230" fillId="33" borderId="0" xfId="23" applyNumberFormat="1" applyFont="1" applyFill="1" applyBorder="1" applyAlignment="1">
      <alignment horizontal="left"/>
    </xf>
    <xf numFmtId="164" fontId="162" fillId="33" borderId="0" xfId="4" applyFill="1" applyAlignment="1"/>
    <xf numFmtId="14" fontId="465" fillId="33" borderId="105" xfId="21" quotePrefix="1" applyNumberFormat="1" applyFont="1" applyFill="1" applyBorder="1" applyAlignment="1">
      <alignment horizontal="right" wrapText="1"/>
    </xf>
    <xf numFmtId="164" fontId="465" fillId="33" borderId="105" xfId="4" applyFont="1" applyFill="1" applyBorder="1" applyAlignment="1">
      <alignment horizontal="right" wrapText="1"/>
    </xf>
    <xf numFmtId="164" fontId="465" fillId="33" borderId="11" xfId="21" applyFont="1" applyFill="1" applyBorder="1" applyAlignment="1">
      <alignment wrapText="1"/>
    </xf>
    <xf numFmtId="0" fontId="15" fillId="33" borderId="0" xfId="14" applyNumberFormat="1" applyFont="1" applyFill="1" applyAlignment="1">
      <alignment horizontal="left"/>
    </xf>
    <xf numFmtId="3" fontId="15" fillId="33" borderId="0" xfId="3" applyNumberFormat="1" applyFont="1" applyFill="1"/>
    <xf numFmtId="3" fontId="472" fillId="33" borderId="0" xfId="0" applyNumberFormat="1" applyFont="1" applyFill="1" applyAlignment="1">
      <alignment horizontal="right"/>
    </xf>
    <xf numFmtId="173" fontId="15" fillId="33" borderId="0" xfId="4" applyNumberFormat="1" applyFont="1" applyFill="1"/>
    <xf numFmtId="164" fontId="465" fillId="33" borderId="0" xfId="21" applyFont="1" applyFill="1" applyAlignment="1">
      <alignment vertical="center" wrapText="1"/>
    </xf>
    <xf numFmtId="164" fontId="465" fillId="33" borderId="0" xfId="4" applyFont="1" applyFill="1" applyAlignment="1">
      <alignment wrapText="1"/>
    </xf>
    <xf numFmtId="0" fontId="482" fillId="33" borderId="0" xfId="16177" applyFont="1" applyFill="1" applyAlignment="1">
      <alignment wrapText="1"/>
    </xf>
    <xf numFmtId="14" fontId="230" fillId="33" borderId="0" xfId="21" applyNumberFormat="1" applyFont="1" applyFill="1"/>
    <xf numFmtId="164" fontId="465" fillId="33" borderId="0" xfId="21" applyFont="1" applyFill="1" applyAlignment="1">
      <alignment horizontal="left" wrapText="1"/>
    </xf>
    <xf numFmtId="3" fontId="230" fillId="33" borderId="0" xfId="3" applyNumberFormat="1" applyFont="1" applyFill="1"/>
    <xf numFmtId="0" fontId="483" fillId="33" borderId="0" xfId="16177" applyFont="1" applyFill="1" applyAlignment="1">
      <alignment wrapText="1"/>
    </xf>
    <xf numFmtId="1" fontId="465" fillId="33" borderId="0" xfId="14" applyNumberFormat="1" applyFont="1" applyFill="1" applyBorder="1"/>
    <xf numFmtId="3" fontId="465" fillId="33" borderId="0" xfId="3" applyNumberFormat="1" applyFont="1" applyFill="1" applyBorder="1"/>
    <xf numFmtId="3" fontId="228" fillId="33" borderId="0" xfId="3" applyNumberFormat="1" applyFont="1" applyFill="1" applyBorder="1"/>
    <xf numFmtId="173" fontId="465" fillId="33" borderId="0" xfId="3" applyNumberFormat="1" applyFont="1" applyFill="1" applyBorder="1"/>
    <xf numFmtId="164" fontId="0" fillId="33" borderId="0" xfId="0" applyFill="1"/>
    <xf numFmtId="164" fontId="0" fillId="33" borderId="0" xfId="0" applyFill="1" applyAlignment="1">
      <alignment horizontal="left"/>
    </xf>
    <xf numFmtId="164" fontId="169" fillId="33" borderId="82" xfId="0" applyFont="1" applyFill="1" applyBorder="1" applyAlignment="1">
      <alignment horizontal="left" wrapText="1"/>
    </xf>
    <xf numFmtId="0" fontId="169"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69"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62" fillId="33" borderId="0" xfId="16145" applyFont="1" applyFill="1" applyAlignment="1">
      <alignment horizontal="left" wrapText="1"/>
    </xf>
    <xf numFmtId="164" fontId="162" fillId="33" borderId="0" xfId="13300" applyFill="1" applyAlignment="1">
      <alignment wrapText="1"/>
    </xf>
    <xf numFmtId="0" fontId="0" fillId="33" borderId="0" xfId="16319" applyFont="1" applyFill="1" applyAlignment="1">
      <alignment horizontal="left"/>
    </xf>
    <xf numFmtId="0" fontId="162" fillId="33" borderId="0" xfId="16319" applyFont="1" applyFill="1" applyAlignment="1">
      <alignment horizontal="left"/>
    </xf>
    <xf numFmtId="0" fontId="0" fillId="33" borderId="0" xfId="16501" applyFont="1" applyFill="1" applyAlignment="1">
      <alignment horizontal="left"/>
    </xf>
    <xf numFmtId="164" fontId="14" fillId="33" borderId="0" xfId="21" applyFont="1" applyFill="1" applyAlignment="1">
      <alignment horizontal="left"/>
    </xf>
    <xf numFmtId="164" fontId="465" fillId="33" borderId="107" xfId="21" applyFont="1" applyFill="1" applyBorder="1" applyAlignment="1">
      <alignment horizontal="left" wrapText="1"/>
    </xf>
    <xf numFmtId="164" fontId="14" fillId="33" borderId="0" xfId="0" applyFont="1" applyFill="1"/>
    <xf numFmtId="3" fontId="14" fillId="33" borderId="0" xfId="3" applyNumberFormat="1" applyFont="1" applyFill="1"/>
    <xf numFmtId="164" fontId="14" fillId="33" borderId="0" xfId="4" applyFont="1" applyFill="1"/>
    <xf numFmtId="14" fontId="14" fillId="33" borderId="0" xfId="21" applyNumberFormat="1" applyFont="1" applyFill="1" applyAlignment="1">
      <alignment vertical="center"/>
    </xf>
    <xf numFmtId="166" fontId="14" fillId="33" borderId="0" xfId="17" applyNumberFormat="1" applyFont="1" applyFill="1" applyAlignment="1">
      <alignment horizontal="right"/>
    </xf>
    <xf numFmtId="3" fontId="14" fillId="33" borderId="0" xfId="3" applyNumberFormat="1" applyFont="1" applyFill="1" applyAlignment="1">
      <alignment horizontal="right"/>
    </xf>
    <xf numFmtId="173" fontId="14" fillId="33" borderId="0" xfId="4" applyNumberFormat="1" applyFont="1" applyFill="1"/>
    <xf numFmtId="0" fontId="169" fillId="33" borderId="0" xfId="13156" applyFill="1" applyAlignment="1">
      <alignment horizontal="left"/>
    </xf>
    <xf numFmtId="164" fontId="0" fillId="33" borderId="0" xfId="0" applyFont="1" applyFill="1" applyAlignment="1">
      <alignment horizontal="left"/>
    </xf>
    <xf numFmtId="0" fontId="169" fillId="33" borderId="0" xfId="13156" applyFont="1" applyFill="1" applyAlignment="1">
      <alignment horizontal="left"/>
    </xf>
    <xf numFmtId="14" fontId="465" fillId="33" borderId="10" xfId="21" applyNumberFormat="1" applyFont="1" applyFill="1" applyBorder="1" applyAlignment="1">
      <alignment horizontal="left"/>
    </xf>
    <xf numFmtId="1" fontId="465" fillId="33" borderId="0" xfId="14" applyNumberFormat="1" applyFont="1" applyFill="1" applyBorder="1" applyAlignment="1">
      <alignment horizontal="left" wrapText="1"/>
    </xf>
    <xf numFmtId="3" fontId="465" fillId="33" borderId="0" xfId="4" applyNumberFormat="1" applyFont="1" applyFill="1" applyBorder="1"/>
    <xf numFmtId="14" fontId="465" fillId="33" borderId="132" xfId="21" applyNumberFormat="1" applyFont="1" applyFill="1" applyBorder="1" applyAlignment="1">
      <alignment horizontal="left"/>
    </xf>
    <xf numFmtId="14" fontId="465" fillId="33" borderId="132" xfId="21" quotePrefix="1" applyNumberFormat="1" applyFont="1" applyFill="1" applyBorder="1" applyAlignment="1">
      <alignment horizontal="right" wrapText="1"/>
    </xf>
    <xf numFmtId="14" fontId="465" fillId="33" borderId="132" xfId="21" applyNumberFormat="1" applyFont="1" applyFill="1" applyBorder="1" applyAlignment="1">
      <alignment horizontal="right" wrapText="1"/>
    </xf>
    <xf numFmtId="164" fontId="465" fillId="33" borderId="132" xfId="21" applyFont="1" applyFill="1" applyBorder="1" applyAlignment="1">
      <alignment horizontal="right" wrapText="1"/>
    </xf>
    <xf numFmtId="164" fontId="465" fillId="33" borderId="132" xfId="4" applyFont="1" applyFill="1" applyBorder="1" applyAlignment="1">
      <alignment horizontal="right" wrapText="1"/>
    </xf>
    <xf numFmtId="0" fontId="228" fillId="33" borderId="10" xfId="13156" applyFont="1" applyFill="1" applyBorder="1" applyAlignment="1">
      <alignment horizontal="left" wrapText="1"/>
    </xf>
    <xf numFmtId="0" fontId="228" fillId="33" borderId="10" xfId="13156" applyFont="1" applyFill="1" applyBorder="1" applyAlignment="1">
      <alignment horizontal="left"/>
    </xf>
    <xf numFmtId="14" fontId="465" fillId="33" borderId="10" xfId="21" applyNumberFormat="1" applyFont="1" applyFill="1" applyBorder="1" applyAlignment="1">
      <alignment horizontal="right" wrapText="1"/>
    </xf>
    <xf numFmtId="14" fontId="465" fillId="33" borderId="10" xfId="21" quotePrefix="1" applyNumberFormat="1" applyFont="1" applyFill="1" applyBorder="1" applyAlignment="1">
      <alignment horizontal="right" wrapText="1"/>
    </xf>
    <xf numFmtId="2" fontId="228" fillId="33" borderId="10" xfId="13156" applyNumberFormat="1" applyFont="1" applyFill="1" applyBorder="1" applyAlignment="1">
      <alignment horizontal="right" wrapText="1"/>
    </xf>
    <xf numFmtId="0" fontId="228" fillId="33" borderId="11" xfId="13156" applyFont="1" applyFill="1" applyBorder="1" applyAlignment="1">
      <alignment horizontal="left" wrapText="1"/>
    </xf>
    <xf numFmtId="0" fontId="228" fillId="33" borderId="0" xfId="13156" applyFont="1" applyFill="1" applyAlignment="1">
      <alignment horizontal="left"/>
    </xf>
    <xf numFmtId="164" fontId="465" fillId="33" borderId="0" xfId="21" applyFont="1" applyFill="1"/>
    <xf numFmtId="166" fontId="465" fillId="33" borderId="0" xfId="17" applyNumberFormat="1" applyFont="1" applyFill="1"/>
    <xf numFmtId="166" fontId="465" fillId="33" borderId="0" xfId="17" applyNumberFormat="1" applyFont="1" applyFill="1" applyAlignment="1">
      <alignment horizontal="right"/>
    </xf>
    <xf numFmtId="173" fontId="228" fillId="33" borderId="0" xfId="13156" applyNumberFormat="1" applyFont="1" applyFill="1"/>
    <xf numFmtId="3" fontId="228" fillId="33" borderId="0" xfId="13156" applyNumberFormat="1" applyFont="1" applyFill="1"/>
    <xf numFmtId="164" fontId="14" fillId="33" borderId="0" xfId="0" applyFont="1" applyFill="1" applyAlignment="1">
      <alignment horizontal="left" wrapText="1"/>
    </xf>
    <xf numFmtId="166" fontId="228" fillId="33" borderId="0" xfId="13156" applyNumberFormat="1" applyFont="1" applyFill="1"/>
    <xf numFmtId="166" fontId="228" fillId="33" borderId="0" xfId="13156" applyNumberFormat="1" applyFont="1" applyFill="1" applyAlignment="1">
      <alignment horizontal="right"/>
    </xf>
    <xf numFmtId="0" fontId="230" fillId="33" borderId="0" xfId="13156" quotePrefix="1" applyFont="1" applyFill="1"/>
    <xf numFmtId="164" fontId="14" fillId="33" borderId="0" xfId="21" applyFont="1" applyFill="1"/>
    <xf numFmtId="173" fontId="230" fillId="33" borderId="0" xfId="13156" applyNumberFormat="1" applyFont="1" applyFill="1"/>
    <xf numFmtId="3" fontId="230" fillId="33" borderId="0" xfId="13156" applyNumberFormat="1" applyFont="1" applyFill="1"/>
    <xf numFmtId="164" fontId="14" fillId="33" borderId="0" xfId="21" applyFont="1" applyFill="1" applyAlignment="1">
      <alignment vertical="center"/>
    </xf>
    <xf numFmtId="164" fontId="14" fillId="33" borderId="0" xfId="21" applyFont="1" applyFill="1" applyAlignment="1">
      <alignment horizontal="left" vertical="center"/>
    </xf>
    <xf numFmtId="164" fontId="465" fillId="33" borderId="0" xfId="21" applyFont="1" applyFill="1" applyAlignment="1">
      <alignment horizontal="left" vertical="center"/>
    </xf>
    <xf numFmtId="3" fontId="484" fillId="33" borderId="0" xfId="0" applyNumberFormat="1" applyFont="1" applyFill="1" applyAlignment="1">
      <alignment horizontal="right"/>
    </xf>
    <xf numFmtId="3" fontId="465" fillId="33" borderId="0" xfId="21" applyNumberFormat="1" applyFont="1" applyFill="1" applyAlignment="1">
      <alignment vertical="center"/>
    </xf>
    <xf numFmtId="164" fontId="465" fillId="33" borderId="0" xfId="21" applyFont="1" applyFill="1" applyAlignment="1">
      <alignment vertical="center"/>
    </xf>
    <xf numFmtId="0" fontId="228" fillId="33" borderId="0" xfId="13156" applyFont="1" applyFill="1" applyAlignment="1">
      <alignment horizontal="left" wrapText="1"/>
    </xf>
    <xf numFmtId="173" fontId="228" fillId="33" borderId="0" xfId="13156" applyNumberFormat="1" applyFont="1" applyFill="1" applyAlignment="1">
      <alignment horizontal="right"/>
    </xf>
    <xf numFmtId="3" fontId="228" fillId="33" borderId="0" xfId="13156" applyNumberFormat="1" applyFont="1" applyFill="1" applyAlignment="1">
      <alignment horizontal="right"/>
    </xf>
    <xf numFmtId="173" fontId="230" fillId="33" borderId="0" xfId="13156" applyNumberFormat="1" applyFont="1" applyFill="1" applyAlignment="1">
      <alignment horizontal="right"/>
    </xf>
    <xf numFmtId="3" fontId="230" fillId="33" borderId="0" xfId="13156" applyNumberFormat="1" applyFont="1" applyFill="1" applyAlignment="1">
      <alignment horizontal="right"/>
    </xf>
    <xf numFmtId="3" fontId="465" fillId="33" borderId="0" xfId="21" applyNumberFormat="1" applyFont="1" applyFill="1" applyAlignment="1">
      <alignment horizontal="right" vertical="center"/>
    </xf>
    <xf numFmtId="164" fontId="14" fillId="33" borderId="0" xfId="0" applyFont="1" applyFill="1" applyAlignment="1">
      <alignment vertical="center" wrapText="1"/>
    </xf>
    <xf numFmtId="166" fontId="14" fillId="33" borderId="0" xfId="17" applyNumberFormat="1" applyFont="1" applyFill="1"/>
    <xf numFmtId="166" fontId="465" fillId="33" borderId="0" xfId="17" applyNumberFormat="1" applyFont="1" applyFill="1" applyAlignment="1">
      <alignment vertical="center"/>
    </xf>
    <xf numFmtId="164" fontId="14" fillId="33" borderId="0" xfId="0" applyFont="1" applyFill="1" applyBorder="1" applyAlignment="1">
      <alignment horizontal="left" wrapText="1"/>
    </xf>
    <xf numFmtId="0" fontId="228" fillId="33" borderId="0" xfId="13156" applyFont="1" applyFill="1" applyBorder="1" applyAlignment="1">
      <alignment horizontal="left"/>
    </xf>
    <xf numFmtId="164" fontId="465" fillId="33" borderId="0" xfId="21" applyFont="1" applyFill="1" applyBorder="1" applyAlignment="1">
      <alignment vertical="center"/>
    </xf>
    <xf numFmtId="173" fontId="228" fillId="33" borderId="0" xfId="13156" applyNumberFormat="1" applyFont="1" applyFill="1" applyBorder="1"/>
    <xf numFmtId="3" fontId="228" fillId="33" borderId="0" xfId="13156" applyNumberFormat="1" applyFont="1" applyFill="1" applyBorder="1"/>
    <xf numFmtId="0" fontId="169" fillId="33" borderId="0" xfId="13156" applyFill="1" applyBorder="1"/>
    <xf numFmtId="9" fontId="169"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69" fillId="33" borderId="0" xfId="13156" applyNumberFormat="1" applyFont="1" applyFill="1"/>
    <xf numFmtId="164" fontId="162" fillId="33" borderId="0" xfId="21" applyFont="1" applyFill="1" applyAlignment="1">
      <alignment horizontal="right"/>
    </xf>
    <xf numFmtId="238" fontId="169" fillId="33" borderId="0" xfId="13156" applyNumberFormat="1" applyFont="1" applyFill="1" applyAlignment="1">
      <alignment horizontal="left"/>
    </xf>
    <xf numFmtId="164" fontId="169" fillId="33" borderId="0" xfId="0" applyFont="1" applyFill="1" applyAlignment="1">
      <alignment horizontal="left"/>
    </xf>
    <xf numFmtId="164" fontId="169" fillId="33" borderId="82" xfId="0" applyFont="1" applyFill="1" applyBorder="1" applyAlignment="1">
      <alignment horizontal="left"/>
    </xf>
    <xf numFmtId="164" fontId="162" fillId="33" borderId="0" xfId="17" applyFill="1" applyAlignment="1">
      <alignment horizontal="left" wrapText="1"/>
    </xf>
    <xf numFmtId="0" fontId="169" fillId="33" borderId="0" xfId="13156" applyFill="1" applyAlignment="1"/>
    <xf numFmtId="0" fontId="228" fillId="33" borderId="0" xfId="13156" applyFont="1" applyFill="1"/>
    <xf numFmtId="0" fontId="230" fillId="33" borderId="0" xfId="13156" applyFont="1" applyFill="1"/>
    <xf numFmtId="238" fontId="228" fillId="33" borderId="0" xfId="13156" applyNumberFormat="1" applyFont="1" applyFill="1"/>
    <xf numFmtId="0" fontId="228" fillId="33" borderId="0" xfId="13156" quotePrefix="1" applyFont="1" applyFill="1"/>
    <xf numFmtId="238" fontId="230" fillId="33" borderId="0" xfId="13156" applyNumberFormat="1" applyFont="1" applyFill="1"/>
    <xf numFmtId="164" fontId="465" fillId="33" borderId="0" xfId="0" applyFont="1" applyFill="1"/>
    <xf numFmtId="164" fontId="465" fillId="33" borderId="10" xfId="21" applyFont="1" applyFill="1" applyBorder="1" applyAlignment="1">
      <alignment horizontal="right" wrapText="1"/>
    </xf>
    <xf numFmtId="0" fontId="230" fillId="33" borderId="0" xfId="13156" applyFont="1" applyFill="1" applyBorder="1"/>
    <xf numFmtId="3" fontId="230" fillId="33" borderId="0" xfId="13156" applyNumberFormat="1" applyFont="1" applyFill="1" applyBorder="1" applyAlignment="1">
      <alignment horizontal="right"/>
    </xf>
    <xf numFmtId="238" fontId="230" fillId="33" borderId="0" xfId="13156" applyNumberFormat="1" applyFont="1" applyFill="1" applyBorder="1"/>
    <xf numFmtId="3" fontId="230" fillId="33" borderId="0" xfId="13156" applyNumberFormat="1" applyFont="1" applyFill="1" applyBorder="1"/>
    <xf numFmtId="173" fontId="230" fillId="33" borderId="0" xfId="13156" applyNumberFormat="1" applyFont="1" applyFill="1" applyBorder="1"/>
    <xf numFmtId="173" fontId="230" fillId="33" borderId="0" xfId="13156" applyNumberFormat="1" applyFont="1" applyFill="1" applyBorder="1" applyAlignment="1">
      <alignment horizontal="right"/>
    </xf>
    <xf numFmtId="0" fontId="228" fillId="33" borderId="0" xfId="9065" quotePrefix="1" applyFont="1" applyFill="1"/>
    <xf numFmtId="3" fontId="465" fillId="33" borderId="0" xfId="16157" applyNumberFormat="1" applyFont="1" applyFill="1" applyAlignment="1">
      <alignment horizontal="right"/>
    </xf>
    <xf numFmtId="238" fontId="465" fillId="33" borderId="0" xfId="16157" applyNumberFormat="1" applyFont="1" applyFill="1"/>
    <xf numFmtId="3" fontId="228" fillId="33" borderId="0" xfId="16157" applyNumberFormat="1" applyFont="1" applyFill="1" applyAlignment="1">
      <alignment horizontal="right"/>
    </xf>
    <xf numFmtId="0" fontId="230" fillId="33" borderId="0" xfId="9065" quotePrefix="1" applyFont="1" applyFill="1"/>
    <xf numFmtId="3" fontId="230" fillId="33" borderId="0" xfId="9065" quotePrefix="1" applyNumberFormat="1" applyFont="1" applyFill="1" applyAlignment="1">
      <alignment horizontal="right"/>
    </xf>
    <xf numFmtId="3" fontId="14" fillId="33" borderId="0" xfId="16157" applyNumberFormat="1" applyFont="1" applyFill="1" applyAlignment="1">
      <alignment horizontal="right"/>
    </xf>
    <xf numFmtId="238" fontId="14" fillId="33" borderId="0" xfId="16157" applyNumberFormat="1" applyFont="1" applyFill="1"/>
    <xf numFmtId="3" fontId="228" fillId="33" borderId="0" xfId="9065" quotePrefix="1" applyNumberFormat="1" applyFont="1" applyFill="1" applyAlignment="1">
      <alignment horizontal="right"/>
    </xf>
    <xf numFmtId="0" fontId="14" fillId="33" borderId="0" xfId="16157" applyFont="1" applyFill="1"/>
    <xf numFmtId="0" fontId="169" fillId="0" borderId="0" xfId="13156" applyFont="1" applyFill="1" applyAlignment="1">
      <alignment horizontal="left"/>
    </xf>
    <xf numFmtId="0" fontId="228" fillId="33" borderId="10" xfId="9065" quotePrefix="1" applyFont="1" applyFill="1" applyBorder="1" applyAlignment="1">
      <alignment horizontal="left" wrapText="1"/>
    </xf>
    <xf numFmtId="2" fontId="465" fillId="33" borderId="10" xfId="16157" applyNumberFormat="1" applyFont="1" applyFill="1" applyBorder="1" applyAlignment="1">
      <alignment horizontal="right" wrapText="1"/>
    </xf>
    <xf numFmtId="0" fontId="14" fillId="33" borderId="0" xfId="16157" applyFont="1" applyFill="1" applyBorder="1"/>
    <xf numFmtId="3" fontId="230" fillId="33" borderId="0" xfId="9065" quotePrefix="1" applyNumberFormat="1" applyFont="1" applyFill="1" applyBorder="1" applyAlignment="1">
      <alignment horizontal="right"/>
    </xf>
    <xf numFmtId="3" fontId="14" fillId="33" borderId="0" xfId="16157" applyNumberFormat="1" applyFont="1" applyFill="1" applyBorder="1" applyAlignment="1">
      <alignment horizontal="right"/>
    </xf>
    <xf numFmtId="238" fontId="14" fillId="33" borderId="0" xfId="16157" applyNumberFormat="1" applyFont="1" applyFill="1" applyBorder="1"/>
    <xf numFmtId="165" fontId="14" fillId="33" borderId="0" xfId="0" quotePrefix="1" applyNumberFormat="1" applyFont="1" applyFill="1"/>
    <xf numFmtId="1" fontId="14" fillId="33" borderId="0" xfId="0" applyNumberFormat="1" applyFont="1" applyFill="1" applyAlignment="1">
      <alignment horizontal="right"/>
    </xf>
    <xf numFmtId="1" fontId="14" fillId="33" borderId="0" xfId="0" applyNumberFormat="1" applyFont="1" applyFill="1"/>
    <xf numFmtId="3" fontId="14" fillId="33" borderId="0" xfId="0" applyNumberFormat="1" applyFont="1" applyFill="1"/>
    <xf numFmtId="164" fontId="14" fillId="33" borderId="0" xfId="0" quotePrefix="1" applyFont="1" applyFill="1"/>
    <xf numFmtId="166" fontId="14" fillId="33" borderId="0" xfId="0" applyNumberFormat="1" applyFont="1" applyFill="1"/>
    <xf numFmtId="166" fontId="14" fillId="0" borderId="0" xfId="0" applyNumberFormat="1" applyFont="1"/>
    <xf numFmtId="164" fontId="230" fillId="0" borderId="0" xfId="0" quotePrefix="1" applyFont="1"/>
    <xf numFmtId="3" fontId="230" fillId="0" borderId="0" xfId="0" applyNumberFormat="1" applyFont="1"/>
    <xf numFmtId="164" fontId="230" fillId="33" borderId="0" xfId="0" quotePrefix="1" applyFont="1" applyFill="1"/>
    <xf numFmtId="3" fontId="230" fillId="33" borderId="0" xfId="0" applyNumberFormat="1" applyFont="1" applyFill="1"/>
    <xf numFmtId="164" fontId="14" fillId="0" borderId="0" xfId="0" quotePrefix="1" applyFont="1" applyFill="1"/>
    <xf numFmtId="3" fontId="230" fillId="0" borderId="0" xfId="0" applyNumberFormat="1" applyFont="1" applyFill="1"/>
    <xf numFmtId="164" fontId="230" fillId="0" borderId="0" xfId="0" quotePrefix="1" applyFont="1" applyFill="1"/>
    <xf numFmtId="164" fontId="0" fillId="33" borderId="0" xfId="0" applyFont="1" applyFill="1" applyAlignment="1"/>
    <xf numFmtId="164" fontId="465" fillId="33" borderId="105" xfId="21" quotePrefix="1" applyFont="1" applyFill="1" applyBorder="1" applyAlignment="1">
      <alignment horizontal="right" wrapText="1"/>
    </xf>
    <xf numFmtId="164" fontId="0" fillId="33" borderId="0" xfId="0" applyFont="1" applyFill="1" applyBorder="1" applyAlignment="1"/>
    <xf numFmtId="3" fontId="14" fillId="33" borderId="11" xfId="0" applyNumberFormat="1" applyFont="1" applyFill="1" applyBorder="1"/>
    <xf numFmtId="3" fontId="14" fillId="33" borderId="11" xfId="23" applyNumberFormat="1" applyFont="1" applyFill="1" applyBorder="1"/>
    <xf numFmtId="3" fontId="14" fillId="33" borderId="0" xfId="23" applyNumberFormat="1" applyFont="1" applyFill="1"/>
    <xf numFmtId="3" fontId="14" fillId="33" borderId="0" xfId="0" applyNumberFormat="1" applyFont="1" applyFill="1" applyBorder="1"/>
    <xf numFmtId="165" fontId="14" fillId="33" borderId="11" xfId="0" quotePrefix="1" applyNumberFormat="1" applyFont="1" applyFill="1" applyBorder="1" applyAlignment="1">
      <alignment horizontal="left"/>
    </xf>
    <xf numFmtId="165" fontId="14" fillId="33" borderId="0" xfId="0" quotePrefix="1" applyNumberFormat="1" applyFont="1" applyFill="1" applyAlignment="1">
      <alignment horizontal="left"/>
    </xf>
    <xf numFmtId="164" fontId="14" fillId="33" borderId="0" xfId="0" applyFont="1" applyFill="1" applyAlignment="1">
      <alignment horizontal="left"/>
    </xf>
    <xf numFmtId="164" fontId="14" fillId="33" borderId="0" xfId="0" quotePrefix="1" applyFont="1" applyFill="1" applyAlignment="1">
      <alignment horizontal="left"/>
    </xf>
    <xf numFmtId="164" fontId="14" fillId="33" borderId="0" xfId="0" quotePrefix="1" applyFont="1" applyFill="1" applyBorder="1" applyAlignment="1">
      <alignment horizontal="left"/>
    </xf>
    <xf numFmtId="164" fontId="465" fillId="33" borderId="105" xfId="21" applyFont="1" applyFill="1" applyBorder="1" applyAlignment="1">
      <alignment horizontal="left" wrapText="1"/>
    </xf>
    <xf numFmtId="3" fontId="465" fillId="33" borderId="10" xfId="21" applyNumberFormat="1" applyFont="1" applyFill="1" applyBorder="1" applyAlignment="1">
      <alignment horizontal="right" wrapText="1"/>
    </xf>
    <xf numFmtId="14" fontId="465" fillId="33" borderId="0" xfId="21" applyNumberFormat="1" applyFont="1" applyFill="1"/>
    <xf numFmtId="3" fontId="465" fillId="33" borderId="0" xfId="17" applyNumberFormat="1" applyFont="1" applyFill="1"/>
    <xf numFmtId="3" fontId="228" fillId="33" borderId="0" xfId="17" applyNumberFormat="1" applyFont="1" applyFill="1"/>
    <xf numFmtId="3" fontId="228" fillId="33" borderId="62" xfId="17" applyNumberFormat="1" applyFont="1" applyFill="1" applyBorder="1"/>
    <xf numFmtId="166" fontId="465" fillId="33" borderId="0" xfId="21" applyNumberFormat="1" applyFont="1" applyFill="1" applyAlignment="1">
      <alignment horizontal="right" wrapText="1"/>
    </xf>
    <xf numFmtId="3" fontId="14" fillId="33" borderId="0" xfId="17" applyNumberFormat="1" applyFont="1" applyFill="1"/>
    <xf numFmtId="3" fontId="230" fillId="33" borderId="0" xfId="17" applyNumberFormat="1" applyFont="1" applyFill="1"/>
    <xf numFmtId="3" fontId="230" fillId="33" borderId="62" xfId="17" applyNumberFormat="1" applyFont="1" applyFill="1" applyBorder="1"/>
    <xf numFmtId="166" fontId="14" fillId="33" borderId="0" xfId="21" applyNumberFormat="1" applyFont="1" applyFill="1" applyAlignment="1">
      <alignment horizontal="right" wrapText="1"/>
    </xf>
    <xf numFmtId="164" fontId="14" fillId="33" borderId="0" xfId="4" applyFont="1" applyFill="1" applyAlignment="1">
      <alignment horizontal="left"/>
    </xf>
    <xf numFmtId="164" fontId="465" fillId="33" borderId="0" xfId="4" applyFont="1" applyFill="1"/>
    <xf numFmtId="164" fontId="14" fillId="33" borderId="0" xfId="17" applyFont="1" applyFill="1"/>
    <xf numFmtId="0" fontId="230" fillId="33" borderId="0" xfId="17" applyNumberFormat="1" applyFont="1" applyFill="1" applyAlignment="1">
      <alignment horizontal="left" wrapText="1"/>
    </xf>
    <xf numFmtId="164" fontId="465" fillId="33" borderId="97" xfId="4" applyFont="1" applyFill="1" applyBorder="1"/>
    <xf numFmtId="3" fontId="465" fillId="33" borderId="97" xfId="17" applyNumberFormat="1" applyFont="1" applyFill="1" applyBorder="1"/>
    <xf numFmtId="3" fontId="465" fillId="33" borderId="100" xfId="17" applyNumberFormat="1" applyFont="1" applyFill="1" applyBorder="1"/>
    <xf numFmtId="3" fontId="465" fillId="33" borderId="101" xfId="17" applyNumberFormat="1" applyFont="1" applyFill="1" applyBorder="1"/>
    <xf numFmtId="3" fontId="465" fillId="33" borderId="102" xfId="17" applyNumberFormat="1" applyFont="1" applyFill="1" applyBorder="1"/>
    <xf numFmtId="3" fontId="228" fillId="33" borderId="103" xfId="17" applyNumberFormat="1" applyFont="1" applyFill="1" applyBorder="1"/>
    <xf numFmtId="3" fontId="228" fillId="33" borderId="104" xfId="17" applyNumberFormat="1" applyFont="1" applyFill="1" applyBorder="1"/>
    <xf numFmtId="3" fontId="228" fillId="33" borderId="109" xfId="17" applyNumberFormat="1" applyFont="1" applyFill="1" applyBorder="1"/>
    <xf numFmtId="3" fontId="228" fillId="33" borderId="111" xfId="17" applyNumberFormat="1" applyFont="1" applyFill="1" applyBorder="1"/>
    <xf numFmtId="3" fontId="228" fillId="33" borderId="115" xfId="17" applyNumberFormat="1" applyFont="1" applyFill="1" applyBorder="1"/>
    <xf numFmtId="3" fontId="228" fillId="33" borderId="117" xfId="17" applyNumberFormat="1" applyFont="1" applyFill="1" applyBorder="1"/>
    <xf numFmtId="3" fontId="228" fillId="33" borderId="119" xfId="17" applyNumberFormat="1" applyFont="1" applyFill="1" applyBorder="1"/>
    <xf numFmtId="3" fontId="228" fillId="33" borderId="122" xfId="17" applyNumberFormat="1" applyFont="1" applyFill="1" applyBorder="1"/>
    <xf numFmtId="3" fontId="228" fillId="33" borderId="125" xfId="17" applyNumberFormat="1" applyFont="1" applyFill="1" applyBorder="1"/>
    <xf numFmtId="3" fontId="228" fillId="33" borderId="123" xfId="17" applyNumberFormat="1" applyFont="1" applyFill="1" applyBorder="1"/>
    <xf numFmtId="238" fontId="465" fillId="33" borderId="0" xfId="28" applyNumberFormat="1" applyFont="1" applyFill="1"/>
    <xf numFmtId="238" fontId="14" fillId="33" borderId="0" xfId="28" applyNumberFormat="1" applyFont="1" applyFill="1"/>
    <xf numFmtId="1" fontId="465" fillId="33" borderId="97" xfId="28" applyNumberFormat="1" applyFont="1" applyFill="1" applyBorder="1"/>
    <xf numFmtId="164" fontId="162" fillId="33" borderId="82" xfId="4" applyFill="1" applyBorder="1" applyAlignment="1">
      <alignment horizontal="left"/>
    </xf>
    <xf numFmtId="164" fontId="0" fillId="33" borderId="82" xfId="4" applyFont="1" applyFill="1" applyBorder="1" applyAlignment="1">
      <alignment horizontal="left"/>
    </xf>
    <xf numFmtId="14" fontId="465" fillId="33" borderId="10" xfId="21" applyNumberFormat="1" applyFont="1" applyFill="1" applyBorder="1" applyAlignment="1">
      <alignment horizontal="right" vertical="center" wrapText="1"/>
    </xf>
    <xf numFmtId="14" fontId="465" fillId="33" borderId="10" xfId="21" quotePrefix="1" applyNumberFormat="1" applyFont="1" applyFill="1" applyBorder="1" applyAlignment="1">
      <alignment horizontal="right" vertical="center" wrapText="1"/>
    </xf>
    <xf numFmtId="3" fontId="228" fillId="33" borderId="10" xfId="17" applyNumberFormat="1" applyFont="1" applyFill="1" applyBorder="1" applyAlignment="1">
      <alignment horizontal="right" vertical="center" wrapText="1"/>
    </xf>
    <xf numFmtId="339" fontId="211" fillId="33" borderId="0" xfId="22" quotePrefix="1" applyNumberFormat="1" applyFont="1" applyFill="1" applyAlignment="1">
      <alignment horizontal="left"/>
    </xf>
    <xf numFmtId="164" fontId="14" fillId="0" borderId="0" xfId="0" quotePrefix="1" applyFont="1"/>
    <xf numFmtId="164" fontId="0" fillId="33" borderId="0" xfId="0" applyFont="1" applyFill="1" applyBorder="1" applyAlignment="1">
      <alignment horizontal="left"/>
    </xf>
    <xf numFmtId="164" fontId="13" fillId="33" borderId="0" xfId="21" applyFont="1" applyFill="1"/>
    <xf numFmtId="3" fontId="465" fillId="33" borderId="0" xfId="21" applyNumberFormat="1" applyFont="1" applyFill="1"/>
    <xf numFmtId="164" fontId="465" fillId="33" borderId="0" xfId="21" applyFont="1" applyFill="1" applyBorder="1"/>
    <xf numFmtId="238" fontId="228" fillId="33" borderId="0" xfId="13156" applyNumberFormat="1" applyFont="1" applyFill="1" applyBorder="1"/>
    <xf numFmtId="164" fontId="13" fillId="33" borderId="0" xfId="21" applyFont="1" applyFill="1" applyAlignment="1">
      <alignment horizontal="left"/>
    </xf>
    <xf numFmtId="0" fontId="228" fillId="33" borderId="132" xfId="13156" applyFont="1" applyFill="1" applyBorder="1" applyAlignment="1">
      <alignment horizontal="left" wrapText="1"/>
    </xf>
    <xf numFmtId="0" fontId="228" fillId="33" borderId="132" xfId="13156" applyFont="1" applyFill="1" applyBorder="1" applyAlignment="1">
      <alignment horizontal="left"/>
    </xf>
    <xf numFmtId="2" fontId="228" fillId="33" borderId="132" xfId="13156" applyNumberFormat="1" applyFont="1" applyFill="1" applyBorder="1" applyAlignment="1">
      <alignment horizontal="right" wrapText="1"/>
    </xf>
    <xf numFmtId="164" fontId="162" fillId="33" borderId="82" xfId="14" applyFont="1" applyFill="1" applyBorder="1" applyAlignment="1"/>
    <xf numFmtId="164" fontId="162" fillId="0" borderId="82" xfId="0" applyFont="1" applyBorder="1" applyAlignment="1"/>
    <xf numFmtId="164" fontId="162" fillId="33" borderId="0" xfId="14" applyFont="1" applyFill="1" applyAlignment="1">
      <alignment horizontal="left" wrapText="1"/>
    </xf>
    <xf numFmtId="164" fontId="162" fillId="33" borderId="0" xfId="0" applyFont="1" applyFill="1"/>
    <xf numFmtId="164" fontId="162" fillId="33" borderId="0" xfId="14" applyFont="1" applyFill="1" applyAlignment="1"/>
    <xf numFmtId="164" fontId="162" fillId="0" borderId="0" xfId="0" applyFont="1" applyAlignment="1"/>
    <xf numFmtId="164" fontId="162" fillId="33" borderId="0" xfId="14" applyFont="1" applyFill="1" applyAlignment="1">
      <alignment horizontal="left"/>
    </xf>
    <xf numFmtId="164" fontId="13" fillId="33" borderId="0" xfId="0" applyFont="1" applyFill="1"/>
    <xf numFmtId="173" fontId="13" fillId="33" borderId="0" xfId="4" applyNumberFormat="1" applyFont="1" applyFill="1"/>
    <xf numFmtId="164" fontId="465" fillId="33" borderId="0" xfId="4" applyFont="1" applyFill="1" applyAlignment="1">
      <alignment horizontal="left"/>
    </xf>
    <xf numFmtId="164" fontId="13" fillId="33" borderId="0" xfId="4" applyFont="1" applyFill="1"/>
    <xf numFmtId="0" fontId="482" fillId="33" borderId="0" xfId="16169" applyFont="1" applyFill="1" applyAlignment="1">
      <alignment horizontal="left"/>
    </xf>
    <xf numFmtId="164" fontId="465" fillId="33" borderId="0" xfId="4" applyFont="1" applyFill="1" applyAlignment="1">
      <alignment horizontal="left" wrapText="1"/>
    </xf>
    <xf numFmtId="164" fontId="13" fillId="33" borderId="0" xfId="4" applyFont="1" applyFill="1" applyAlignment="1">
      <alignment horizontal="right"/>
    </xf>
    <xf numFmtId="1" fontId="465" fillId="33" borderId="108" xfId="14" applyNumberFormat="1" applyFont="1" applyFill="1" applyBorder="1" applyAlignment="1">
      <alignment horizontal="left"/>
    </xf>
    <xf numFmtId="164" fontId="465" fillId="33" borderId="0" xfId="0" applyFont="1" applyFill="1" applyAlignment="1">
      <alignment horizontal="left"/>
    </xf>
    <xf numFmtId="1" fontId="465" fillId="33" borderId="0" xfId="14" applyNumberFormat="1" applyFont="1" applyFill="1" applyBorder="1" applyAlignment="1">
      <alignment horizontal="left"/>
    </xf>
    <xf numFmtId="238" fontId="465" fillId="33" borderId="0" xfId="16170" applyNumberFormat="1" applyFont="1" applyFill="1" applyBorder="1" applyAlignment="1">
      <alignment horizontal="right"/>
    </xf>
    <xf numFmtId="169" fontId="166" fillId="33" borderId="0" xfId="16168" applyNumberFormat="1" applyFont="1" applyFill="1" applyAlignment="1"/>
    <xf numFmtId="164" fontId="13" fillId="33" borderId="0" xfId="0" applyFont="1" applyFill="1" applyAlignment="1"/>
    <xf numFmtId="167" fontId="162" fillId="33" borderId="0" xfId="13157" applyNumberFormat="1" applyFill="1" applyAlignment="1"/>
    <xf numFmtId="164" fontId="13" fillId="33" borderId="0" xfId="4" applyFont="1" applyFill="1" applyAlignment="1"/>
    <xf numFmtId="1" fontId="162" fillId="33" borderId="0" xfId="13157" applyNumberFormat="1" applyFill="1" applyAlignment="1"/>
    <xf numFmtId="1" fontId="465" fillId="33" borderId="0" xfId="14" applyNumberFormat="1" applyFont="1" applyFill="1" applyBorder="1" applyAlignment="1"/>
    <xf numFmtId="169" fontId="13" fillId="33" borderId="0" xfId="3" applyNumberFormat="1" applyFont="1" applyFill="1" applyAlignment="1">
      <alignment horizontal="right"/>
    </xf>
    <xf numFmtId="173" fontId="13" fillId="33" borderId="0" xfId="4" applyNumberFormat="1" applyFont="1" applyFill="1" applyAlignment="1">
      <alignment horizontal="right"/>
    </xf>
    <xf numFmtId="3" fontId="13" fillId="33" borderId="0" xfId="3" applyNumberFormat="1" applyFont="1" applyFill="1" applyAlignment="1">
      <alignment horizontal="right"/>
    </xf>
    <xf numFmtId="346" fontId="13" fillId="33" borderId="0" xfId="3" applyNumberFormat="1" applyFont="1" applyFill="1" applyAlignment="1">
      <alignment horizontal="right"/>
    </xf>
    <xf numFmtId="169" fontId="465" fillId="33" borderId="0" xfId="16170" applyNumberFormat="1" applyFont="1" applyFill="1" applyBorder="1" applyAlignment="1">
      <alignment horizontal="right"/>
    </xf>
    <xf numFmtId="166" fontId="465" fillId="33" borderId="0" xfId="0" applyNumberFormat="1" applyFont="1" applyFill="1"/>
    <xf numFmtId="2" fontId="13" fillId="33" borderId="0" xfId="13157" applyNumberFormat="1" applyFont="1" applyFill="1"/>
    <xf numFmtId="166" fontId="13" fillId="33" borderId="0" xfId="0" applyNumberFormat="1" applyFont="1" applyFill="1"/>
    <xf numFmtId="3" fontId="472" fillId="33" borderId="0" xfId="16173" applyNumberFormat="1" applyFont="1" applyFill="1" applyAlignment="1">
      <alignment horizontal="right"/>
    </xf>
    <xf numFmtId="167" fontId="13" fillId="33" borderId="0" xfId="13157" applyNumberFormat="1" applyFont="1" applyFill="1"/>
    <xf numFmtId="9" fontId="13" fillId="33" borderId="0" xfId="13157" applyFont="1" applyFill="1"/>
    <xf numFmtId="14" fontId="13" fillId="33" borderId="0" xfId="21" applyNumberFormat="1" applyFont="1" applyFill="1" applyAlignment="1">
      <alignment horizontal="left"/>
    </xf>
    <xf numFmtId="3" fontId="13" fillId="33" borderId="0" xfId="21" applyNumberFormat="1" applyFont="1" applyFill="1" applyAlignment="1">
      <alignment horizontal="right"/>
    </xf>
    <xf numFmtId="3" fontId="484" fillId="33" borderId="108" xfId="0" applyNumberFormat="1" applyFont="1" applyFill="1" applyBorder="1" applyAlignment="1">
      <alignment horizontal="right"/>
    </xf>
    <xf numFmtId="3" fontId="484" fillId="33" borderId="113" xfId="0" applyNumberFormat="1" applyFont="1" applyFill="1" applyBorder="1" applyAlignment="1">
      <alignment horizontal="right"/>
    </xf>
    <xf numFmtId="3" fontId="484" fillId="33" borderId="114" xfId="0" applyNumberFormat="1" applyFont="1" applyFill="1" applyBorder="1" applyAlignment="1">
      <alignment horizontal="right"/>
    </xf>
    <xf numFmtId="3" fontId="484" fillId="33" borderId="116" xfId="0" applyNumberFormat="1" applyFont="1" applyFill="1" applyBorder="1" applyAlignment="1">
      <alignment horizontal="right"/>
    </xf>
    <xf numFmtId="3" fontId="484" fillId="33" borderId="118" xfId="0" applyNumberFormat="1" applyFont="1" applyFill="1" applyBorder="1" applyAlignment="1">
      <alignment horizontal="right"/>
    </xf>
    <xf numFmtId="3" fontId="484" fillId="33" borderId="119" xfId="0" applyNumberFormat="1" applyFont="1" applyFill="1" applyBorder="1" applyAlignment="1">
      <alignment horizontal="right"/>
    </xf>
    <xf numFmtId="3" fontId="484" fillId="33" borderId="122" xfId="0" applyNumberFormat="1" applyFont="1" applyFill="1" applyBorder="1" applyAlignment="1">
      <alignment horizontal="right"/>
    </xf>
    <xf numFmtId="3" fontId="484" fillId="33" borderId="124" xfId="0" applyNumberFormat="1" applyFont="1" applyFill="1" applyBorder="1" applyAlignment="1">
      <alignment horizontal="right"/>
    </xf>
    <xf numFmtId="3" fontId="484" fillId="33" borderId="125" xfId="0" applyNumberFormat="1" applyFont="1" applyFill="1" applyBorder="1" applyAlignment="1">
      <alignment horizontal="right"/>
    </xf>
    <xf numFmtId="3" fontId="484" fillId="33" borderId="127" xfId="0" applyNumberFormat="1" applyFont="1" applyFill="1" applyBorder="1" applyAlignment="1">
      <alignment horizontal="right"/>
    </xf>
    <xf numFmtId="164" fontId="162" fillId="33" borderId="82" xfId="14" applyFont="1" applyFill="1" applyBorder="1" applyAlignment="1">
      <alignment horizontal="left"/>
    </xf>
    <xf numFmtId="164" fontId="162" fillId="33" borderId="0" xfId="0" applyFont="1" applyFill="1" applyAlignment="1">
      <alignment horizontal="left"/>
    </xf>
    <xf numFmtId="9" fontId="162" fillId="33" borderId="0" xfId="13157" applyFont="1" applyFill="1" applyAlignment="1">
      <alignment horizontal="left"/>
    </xf>
    <xf numFmtId="2" fontId="162" fillId="33" borderId="0" xfId="13157" applyNumberFormat="1" applyFill="1" applyAlignment="1"/>
    <xf numFmtId="173" fontId="484" fillId="33" borderId="108" xfId="0" applyNumberFormat="1" applyFont="1" applyFill="1" applyBorder="1" applyAlignment="1">
      <alignment horizontal="right"/>
    </xf>
    <xf numFmtId="238" fontId="465" fillId="33" borderId="0" xfId="16161" applyNumberFormat="1" applyFont="1" applyFill="1"/>
    <xf numFmtId="238" fontId="13" fillId="33" borderId="0" xfId="16161" applyNumberFormat="1" applyFont="1" applyFill="1"/>
    <xf numFmtId="0" fontId="230" fillId="33" borderId="0" xfId="13156" applyFont="1" applyFill="1" applyAlignment="1">
      <alignment horizontal="left"/>
    </xf>
    <xf numFmtId="0" fontId="228" fillId="33" borderId="0" xfId="13156" quotePrefix="1" applyFont="1" applyFill="1" applyAlignment="1">
      <alignment horizontal="left"/>
    </xf>
    <xf numFmtId="0" fontId="230" fillId="33" borderId="0" xfId="13156" quotePrefix="1" applyFont="1" applyFill="1" applyAlignment="1">
      <alignment horizontal="left"/>
    </xf>
    <xf numFmtId="164" fontId="13" fillId="33" borderId="0" xfId="0" applyFont="1" applyFill="1" applyAlignment="1">
      <alignment horizontal="left"/>
    </xf>
    <xf numFmtId="0" fontId="230" fillId="33" borderId="0" xfId="13156" applyFont="1" applyFill="1" applyBorder="1" applyAlignment="1">
      <alignment horizontal="left"/>
    </xf>
    <xf numFmtId="238" fontId="13" fillId="33" borderId="0" xfId="16161" applyNumberFormat="1" applyFont="1" applyFill="1" applyBorder="1"/>
    <xf numFmtId="3" fontId="228" fillId="33" borderId="132" xfId="13156" applyNumberFormat="1" applyFont="1" applyFill="1" applyBorder="1" applyAlignment="1">
      <alignment horizontal="right" wrapText="1"/>
    </xf>
    <xf numFmtId="238" fontId="465" fillId="33" borderId="132" xfId="21" applyNumberFormat="1" applyFont="1" applyFill="1" applyBorder="1" applyAlignment="1">
      <alignment horizontal="right" wrapText="1"/>
    </xf>
    <xf numFmtId="2" fontId="228" fillId="33" borderId="107" xfId="13156" applyNumberFormat="1" applyFont="1" applyFill="1" applyBorder="1" applyAlignment="1">
      <alignment horizontal="right" wrapText="1"/>
    </xf>
    <xf numFmtId="164" fontId="228" fillId="33" borderId="132" xfId="21" applyFont="1" applyFill="1" applyBorder="1" applyAlignment="1">
      <alignment horizontal="right" wrapText="1"/>
    </xf>
    <xf numFmtId="3" fontId="465" fillId="33" borderId="0" xfId="16161" applyNumberFormat="1" applyFont="1" applyFill="1" applyAlignment="1">
      <alignment horizontal="right"/>
    </xf>
    <xf numFmtId="3" fontId="228" fillId="33" borderId="0" xfId="16161" applyNumberFormat="1" applyFont="1" applyFill="1" applyAlignment="1">
      <alignment horizontal="right"/>
    </xf>
    <xf numFmtId="3" fontId="13" fillId="33" borderId="0" xfId="16161" applyNumberFormat="1" applyFont="1" applyFill="1" applyAlignment="1">
      <alignment horizontal="right"/>
    </xf>
    <xf numFmtId="0" fontId="465" fillId="33" borderId="10" xfId="16161" applyFont="1" applyFill="1" applyBorder="1" applyAlignment="1">
      <alignment horizontal="right" wrapText="1"/>
    </xf>
    <xf numFmtId="2" fontId="465" fillId="33" borderId="10" xfId="16161" applyNumberFormat="1" applyFont="1" applyFill="1" applyBorder="1" applyAlignment="1">
      <alignment horizontal="right" wrapText="1"/>
    </xf>
    <xf numFmtId="0" fontId="228" fillId="33" borderId="0" xfId="9065" quotePrefix="1" applyFont="1" applyFill="1" applyAlignment="1">
      <alignment horizontal="left"/>
    </xf>
    <xf numFmtId="0" fontId="230" fillId="33" borderId="0" xfId="9065" quotePrefix="1" applyFont="1" applyFill="1" applyAlignment="1">
      <alignment horizontal="left"/>
    </xf>
    <xf numFmtId="0" fontId="13" fillId="33" borderId="0" xfId="16161" applyFont="1" applyFill="1" applyAlignment="1">
      <alignment horizontal="left"/>
    </xf>
    <xf numFmtId="238" fontId="465" fillId="33" borderId="0" xfId="16161" applyNumberFormat="1" applyFont="1" applyFill="1" applyAlignment="1">
      <alignment horizontal="right"/>
    </xf>
    <xf numFmtId="238" fontId="13" fillId="33" borderId="0" xfId="16161" applyNumberFormat="1" applyFont="1" applyFill="1" applyAlignment="1">
      <alignment horizontal="right"/>
    </xf>
    <xf numFmtId="0" fontId="13" fillId="33" borderId="0" xfId="16161" applyFont="1" applyFill="1" applyBorder="1" applyAlignment="1">
      <alignment horizontal="left"/>
    </xf>
    <xf numFmtId="3" fontId="13" fillId="33" borderId="0" xfId="16161" applyNumberFormat="1" applyFont="1" applyFill="1" applyBorder="1" applyAlignment="1">
      <alignment horizontal="right"/>
    </xf>
    <xf numFmtId="238" fontId="13" fillId="33" borderId="0" xfId="16161" applyNumberFormat="1" applyFont="1" applyFill="1" applyBorder="1" applyAlignment="1">
      <alignment horizontal="right"/>
    </xf>
    <xf numFmtId="175" fontId="230" fillId="33" borderId="0" xfId="28" applyNumberFormat="1" applyFont="1" applyFill="1" applyAlignment="1">
      <alignment horizontal="right"/>
    </xf>
    <xf numFmtId="170" fontId="13" fillId="33" borderId="0" xfId="4" quotePrefix="1" applyNumberFormat="1" applyFont="1" applyFill="1" applyAlignment="1">
      <alignment horizontal="left"/>
    </xf>
    <xf numFmtId="170" fontId="465" fillId="33" borderId="0" xfId="4" applyNumberFormat="1" applyFont="1" applyFill="1" applyBorder="1" applyAlignment="1">
      <alignment horizontal="left"/>
    </xf>
    <xf numFmtId="175" fontId="228" fillId="33" borderId="0" xfId="28" applyNumberFormat="1" applyFont="1" applyFill="1" applyBorder="1" applyAlignment="1">
      <alignment horizontal="right"/>
    </xf>
    <xf numFmtId="174" fontId="465" fillId="33" borderId="105" xfId="21" applyNumberFormat="1" applyFont="1" applyFill="1" applyBorder="1" applyAlignment="1">
      <alignment horizontal="right" wrapText="1"/>
    </xf>
    <xf numFmtId="165" fontId="13" fillId="33" borderId="0" xfId="4" quotePrefix="1" applyNumberFormat="1" applyFont="1" applyFill="1" applyAlignment="1">
      <alignment horizontal="left"/>
    </xf>
    <xf numFmtId="165" fontId="230" fillId="33" borderId="0" xfId="4" quotePrefix="1" applyNumberFormat="1" applyFont="1" applyFill="1" applyAlignment="1">
      <alignment horizontal="left"/>
    </xf>
    <xf numFmtId="165" fontId="13" fillId="0" borderId="0" xfId="4" quotePrefix="1" applyNumberFormat="1" applyFont="1" applyAlignment="1">
      <alignment horizontal="left"/>
    </xf>
    <xf numFmtId="3" fontId="13" fillId="33" borderId="0" xfId="23" applyNumberFormat="1" applyFont="1" applyFill="1" applyAlignment="1">
      <alignment horizontal="right"/>
    </xf>
    <xf numFmtId="3" fontId="230" fillId="33" borderId="0" xfId="23" applyNumberFormat="1" applyFont="1" applyFill="1" applyAlignment="1">
      <alignment horizontal="right"/>
    </xf>
    <xf numFmtId="3" fontId="230" fillId="0" borderId="0" xfId="23" applyNumberFormat="1" applyFont="1" applyAlignment="1">
      <alignment horizontal="right"/>
    </xf>
    <xf numFmtId="3" fontId="228" fillId="33" borderId="0" xfId="23" applyNumberFormat="1" applyFont="1" applyFill="1" applyBorder="1" applyAlignment="1">
      <alignment horizontal="right"/>
    </xf>
    <xf numFmtId="175" fontId="230" fillId="0" borderId="0" xfId="28" applyNumberFormat="1" applyFont="1" applyFill="1" applyAlignment="1">
      <alignment horizontal="right"/>
    </xf>
    <xf numFmtId="164" fontId="165" fillId="33" borderId="0" xfId="2" applyFill="1" applyAlignment="1" applyProtection="1">
      <alignment horizontal="left"/>
    </xf>
    <xf numFmtId="165" fontId="13" fillId="33" borderId="0" xfId="4" applyNumberFormat="1" applyFont="1" applyFill="1" applyAlignment="1">
      <alignment horizontal="left"/>
    </xf>
    <xf numFmtId="175" fontId="230" fillId="33" borderId="82" xfId="28" applyNumberFormat="1" applyFont="1" applyFill="1" applyBorder="1" applyAlignment="1">
      <alignment horizontal="right"/>
    </xf>
    <xf numFmtId="164" fontId="162" fillId="33" borderId="0" xfId="4" applyFont="1" applyFill="1" applyBorder="1" applyAlignment="1">
      <alignment horizontal="left"/>
    </xf>
    <xf numFmtId="164" fontId="162" fillId="33" borderId="0" xfId="4" applyFont="1" applyFill="1" applyAlignment="1">
      <alignment horizontal="left"/>
    </xf>
    <xf numFmtId="164" fontId="13" fillId="33" borderId="0" xfId="17" quotePrefix="1" applyFont="1" applyFill="1"/>
    <xf numFmtId="166" fontId="13" fillId="0" borderId="0" xfId="21" applyNumberFormat="1" applyFont="1" applyAlignment="1">
      <alignment horizontal="right" wrapText="1"/>
    </xf>
    <xf numFmtId="172" fontId="13" fillId="0" borderId="0" xfId="21" applyNumberFormat="1" applyFont="1" applyAlignment="1">
      <alignment horizontal="right" wrapText="1"/>
    </xf>
    <xf numFmtId="3" fontId="472" fillId="0" borderId="0" xfId="0" applyNumberFormat="1" applyFont="1" applyAlignment="1">
      <alignment horizontal="right"/>
    </xf>
    <xf numFmtId="166" fontId="13" fillId="33" borderId="0" xfId="21" applyNumberFormat="1" applyFont="1" applyFill="1" applyAlignment="1">
      <alignment horizontal="right" wrapText="1"/>
    </xf>
    <xf numFmtId="164" fontId="162" fillId="33" borderId="82" xfId="17" applyFill="1" applyBorder="1" applyAlignment="1">
      <alignment horizontal="left"/>
    </xf>
    <xf numFmtId="164" fontId="13" fillId="33" borderId="0" xfId="17" quotePrefix="1" applyFont="1" applyFill="1" applyAlignment="1">
      <alignment horizontal="left"/>
    </xf>
    <xf numFmtId="165" fontId="13" fillId="33" borderId="0" xfId="14" quotePrefix="1" applyNumberFormat="1" applyFont="1" applyFill="1" applyAlignment="1">
      <alignment horizontal="left"/>
    </xf>
    <xf numFmtId="166" fontId="13" fillId="0" borderId="0" xfId="23" applyNumberFormat="1" applyFont="1" applyAlignment="1">
      <alignment horizontal="right"/>
    </xf>
    <xf numFmtId="166" fontId="13" fillId="0" borderId="0" xfId="17" applyNumberFormat="1" applyFont="1" applyAlignment="1">
      <alignment horizontal="right"/>
    </xf>
    <xf numFmtId="166" fontId="465" fillId="33" borderId="0" xfId="17" applyNumberFormat="1" applyFont="1" applyFill="1" applyBorder="1" applyAlignment="1">
      <alignment horizontal="right"/>
    </xf>
    <xf numFmtId="172" fontId="465" fillId="33" borderId="0" xfId="21" applyNumberFormat="1" applyFont="1" applyFill="1" applyBorder="1" applyAlignment="1">
      <alignment horizontal="right" wrapText="1"/>
    </xf>
    <xf numFmtId="172" fontId="228" fillId="33" borderId="0" xfId="21" applyNumberFormat="1" applyFont="1" applyFill="1" applyBorder="1" applyAlignment="1">
      <alignment horizontal="right" wrapText="1"/>
    </xf>
    <xf numFmtId="165" fontId="13" fillId="33" borderId="11" xfId="13297" quotePrefix="1" applyNumberFormat="1" applyFont="1" applyFill="1" applyBorder="1"/>
    <xf numFmtId="166" fontId="13" fillId="33" borderId="11" xfId="17" applyNumberFormat="1" applyFont="1" applyFill="1" applyBorder="1" applyAlignment="1">
      <alignment horizontal="right"/>
    </xf>
    <xf numFmtId="166" fontId="13" fillId="33" borderId="0" xfId="17" applyNumberFormat="1" applyFont="1" applyFill="1" applyAlignment="1">
      <alignment horizontal="right"/>
    </xf>
    <xf numFmtId="165" fontId="13" fillId="33" borderId="0" xfId="13297" quotePrefix="1" applyNumberFormat="1" applyFont="1" applyFill="1"/>
    <xf numFmtId="166" fontId="13" fillId="33" borderId="0" xfId="17" quotePrefix="1" applyNumberFormat="1" applyFont="1" applyFill="1" applyAlignment="1">
      <alignment horizontal="right"/>
    </xf>
    <xf numFmtId="335" fontId="13" fillId="33" borderId="0" xfId="17" quotePrefix="1" applyNumberFormat="1" applyFont="1" applyFill="1" applyAlignment="1">
      <alignment horizontal="right"/>
    </xf>
    <xf numFmtId="335" fontId="13" fillId="33" borderId="0" xfId="17" applyNumberFormat="1" applyFont="1" applyFill="1" applyAlignment="1">
      <alignment horizontal="right"/>
    </xf>
    <xf numFmtId="0" fontId="13" fillId="33" borderId="0" xfId="13297" applyFont="1" applyFill="1" applyAlignment="1">
      <alignment horizontal="right"/>
    </xf>
    <xf numFmtId="4" fontId="13" fillId="33" borderId="0" xfId="17" applyNumberFormat="1" applyFont="1" applyFill="1" applyAlignment="1">
      <alignment horizontal="right"/>
    </xf>
    <xf numFmtId="170" fontId="13" fillId="33" borderId="0" xfId="0" quotePrefix="1" applyNumberFormat="1" applyFont="1" applyFill="1" applyAlignment="1">
      <alignment horizontal="left"/>
    </xf>
    <xf numFmtId="165" fontId="211" fillId="33" borderId="0" xfId="22" applyNumberFormat="1" applyFont="1" applyFill="1" applyAlignment="1">
      <alignment horizontal="right"/>
    </xf>
    <xf numFmtId="3" fontId="13" fillId="33" borderId="0" xfId="23" quotePrefix="1" applyNumberFormat="1" applyFont="1" applyFill="1" applyAlignment="1">
      <alignment horizontal="right"/>
    </xf>
    <xf numFmtId="170" fontId="13" fillId="33" borderId="0" xfId="0" quotePrefix="1" applyNumberFormat="1" applyFont="1" applyFill="1" applyAlignment="1">
      <alignment horizontal="right"/>
    </xf>
    <xf numFmtId="164" fontId="167" fillId="33" borderId="0" xfId="0" applyFont="1" applyFill="1" applyAlignment="1">
      <alignment horizontal="left"/>
    </xf>
    <xf numFmtId="0" fontId="162" fillId="33" borderId="0" xfId="13297" applyFont="1" applyFill="1" applyAlignment="1">
      <alignment horizontal="left"/>
    </xf>
    <xf numFmtId="165" fontId="13" fillId="33" borderId="0" xfId="13297" quotePrefix="1" applyNumberFormat="1" applyFont="1" applyFill="1" applyBorder="1"/>
    <xf numFmtId="3" fontId="13" fillId="33" borderId="0" xfId="23" applyNumberFormat="1" applyFont="1" applyFill="1" applyBorder="1" applyAlignment="1">
      <alignment horizontal="right"/>
    </xf>
    <xf numFmtId="166" fontId="13" fillId="33" borderId="0" xfId="17" applyNumberFormat="1" applyFont="1" applyFill="1" applyBorder="1" applyAlignment="1">
      <alignment horizontal="right"/>
    </xf>
    <xf numFmtId="175" fontId="230" fillId="33" borderId="0" xfId="28" applyNumberFormat="1" applyFont="1" applyFill="1" applyBorder="1" applyAlignment="1">
      <alignment horizontal="right"/>
    </xf>
    <xf numFmtId="170" fontId="13" fillId="33" borderId="0" xfId="0" quotePrefix="1" applyNumberFormat="1" applyFont="1" applyFill="1" applyBorder="1" applyAlignment="1">
      <alignment horizontal="right"/>
    </xf>
    <xf numFmtId="164" fontId="465" fillId="33" borderId="107" xfId="17" quotePrefix="1" applyFont="1" applyFill="1" applyBorder="1"/>
    <xf numFmtId="166" fontId="465" fillId="33" borderId="107" xfId="21" applyNumberFormat="1" applyFont="1" applyFill="1" applyBorder="1" applyAlignment="1">
      <alignment horizontal="right" wrapText="1"/>
    </xf>
    <xf numFmtId="8" fontId="13" fillId="33" borderId="11" xfId="17" quotePrefix="1" applyNumberFormat="1" applyFont="1" applyFill="1" applyBorder="1" applyAlignment="1">
      <alignment horizontal="right"/>
    </xf>
    <xf numFmtId="8" fontId="13" fillId="33" borderId="0" xfId="17" quotePrefix="1" applyNumberFormat="1" applyFont="1" applyFill="1" applyAlignment="1">
      <alignment horizontal="right"/>
    </xf>
    <xf numFmtId="8" fontId="13" fillId="33" borderId="0" xfId="21" quotePrefix="1" applyNumberFormat="1" applyFont="1" applyFill="1" applyAlignment="1">
      <alignment horizontal="right" wrapText="1"/>
    </xf>
    <xf numFmtId="8" fontId="13" fillId="33" borderId="0" xfId="17" applyNumberFormat="1" applyFont="1" applyFill="1" applyAlignment="1">
      <alignment horizontal="right"/>
    </xf>
    <xf numFmtId="8" fontId="13" fillId="33" borderId="0" xfId="13297" quotePrefix="1" applyNumberFormat="1" applyFont="1" applyFill="1" applyAlignment="1">
      <alignment horizontal="right"/>
    </xf>
    <xf numFmtId="8" fontId="13" fillId="33" borderId="0" xfId="13297" applyNumberFormat="1" applyFont="1" applyFill="1" applyAlignment="1">
      <alignment horizontal="right"/>
    </xf>
    <xf numFmtId="8" fontId="13" fillId="33" borderId="0" xfId="23" quotePrefix="1" applyNumberFormat="1" applyFont="1" applyFill="1" applyAlignment="1">
      <alignment horizontal="right"/>
    </xf>
    <xf numFmtId="8" fontId="13" fillId="33" borderId="0" xfId="0" quotePrefix="1" applyNumberFormat="1" applyFont="1" applyFill="1" applyAlignment="1">
      <alignment horizontal="right"/>
    </xf>
    <xf numFmtId="8" fontId="211" fillId="33" borderId="0" xfId="22" applyNumberFormat="1" applyFont="1" applyFill="1" applyAlignment="1">
      <alignment horizontal="right"/>
    </xf>
    <xf numFmtId="8" fontId="13" fillId="33" borderId="0" xfId="23" applyNumberFormat="1" applyFont="1" applyFill="1" applyAlignment="1">
      <alignment horizontal="right"/>
    </xf>
    <xf numFmtId="8" fontId="211" fillId="33" borderId="0" xfId="22" quotePrefix="1" applyNumberFormat="1" applyFont="1" applyFill="1" applyAlignment="1">
      <alignment horizontal="right"/>
    </xf>
    <xf numFmtId="8" fontId="230" fillId="33" borderId="0" xfId="28" applyNumberFormat="1" applyFont="1" applyFill="1" applyAlignment="1">
      <alignment horizontal="right"/>
    </xf>
    <xf numFmtId="341" fontId="13" fillId="33" borderId="0" xfId="16302" quotePrefix="1" applyNumberFormat="1" applyFont="1" applyFill="1" applyAlignment="1">
      <alignment horizontal="left"/>
    </xf>
    <xf numFmtId="4" fontId="13" fillId="33" borderId="0" xfId="23" quotePrefix="1" applyNumberFormat="1" applyFont="1" applyFill="1" applyAlignment="1">
      <alignment horizontal="right"/>
    </xf>
    <xf numFmtId="166" fontId="230" fillId="33" borderId="0" xfId="17" quotePrefix="1" applyNumberFormat="1" applyFont="1" applyFill="1" applyAlignment="1">
      <alignment horizontal="right"/>
    </xf>
    <xf numFmtId="164" fontId="167" fillId="33" borderId="0" xfId="4" applyFont="1" applyFill="1" applyAlignment="1">
      <alignment horizontal="left"/>
    </xf>
    <xf numFmtId="165" fontId="13" fillId="33" borderId="0" xfId="16302" quotePrefix="1" applyNumberFormat="1" applyFont="1" applyFill="1" applyAlignment="1">
      <alignment horizontal="left"/>
    </xf>
    <xf numFmtId="164" fontId="162" fillId="123" borderId="0" xfId="17" applyFill="1" applyAlignment="1">
      <alignment horizontal="left"/>
    </xf>
    <xf numFmtId="164" fontId="465" fillId="33" borderId="0" xfId="17" quotePrefix="1" applyFont="1" applyFill="1" applyBorder="1" applyAlignment="1">
      <alignment horizontal="left"/>
    </xf>
    <xf numFmtId="166" fontId="465" fillId="33" borderId="0" xfId="21" applyNumberFormat="1" applyFont="1" applyFill="1" applyBorder="1" applyAlignment="1">
      <alignment horizontal="right" wrapText="1"/>
    </xf>
    <xf numFmtId="165" fontId="13" fillId="33" borderId="0" xfId="16302" quotePrefix="1" applyNumberFormat="1" applyFont="1" applyFill="1" applyBorder="1" applyAlignment="1">
      <alignment horizontal="left"/>
    </xf>
    <xf numFmtId="341" fontId="13" fillId="33" borderId="0" xfId="16302" quotePrefix="1" applyNumberFormat="1" applyFont="1" applyFill="1" applyBorder="1" applyAlignment="1">
      <alignment horizontal="left"/>
    </xf>
    <xf numFmtId="3" fontId="230" fillId="33" borderId="0" xfId="23" applyNumberFormat="1" applyFont="1" applyFill="1" applyBorder="1" applyAlignment="1">
      <alignment horizontal="right"/>
    </xf>
    <xf numFmtId="165" fontId="13" fillId="33" borderId="0" xfId="16397" quotePrefix="1" applyNumberFormat="1" applyFont="1" applyFill="1"/>
    <xf numFmtId="341" fontId="13" fillId="33" borderId="0" xfId="16397" quotePrefix="1" applyNumberFormat="1" applyFont="1" applyFill="1" applyAlignment="1">
      <alignment horizontal="left"/>
    </xf>
    <xf numFmtId="164" fontId="230" fillId="33" borderId="0" xfId="17" quotePrefix="1" applyFont="1" applyFill="1"/>
    <xf numFmtId="341" fontId="230" fillId="33" borderId="0" xfId="16397" quotePrefix="1" applyNumberFormat="1" applyFont="1" applyFill="1" applyAlignment="1">
      <alignment horizontal="left"/>
    </xf>
    <xf numFmtId="164" fontId="230" fillId="33" borderId="0" xfId="17" quotePrefix="1" applyFont="1" applyFill="1" applyBorder="1"/>
    <xf numFmtId="341" fontId="230" fillId="33" borderId="0" xfId="16397" quotePrefix="1" applyNumberFormat="1" applyFont="1" applyFill="1" applyBorder="1" applyAlignment="1">
      <alignment horizontal="left"/>
    </xf>
    <xf numFmtId="164" fontId="230" fillId="33" borderId="0" xfId="17" quotePrefix="1" applyFont="1" applyFill="1" applyBorder="1" applyAlignment="1">
      <alignment horizontal="right"/>
    </xf>
    <xf numFmtId="164" fontId="230" fillId="33" borderId="0" xfId="17" quotePrefix="1" applyFont="1" applyFill="1" applyAlignment="1">
      <alignment horizontal="right"/>
    </xf>
    <xf numFmtId="164" fontId="465" fillId="33" borderId="0" xfId="17" quotePrefix="1" applyFont="1" applyFill="1" applyBorder="1"/>
    <xf numFmtId="341" fontId="230" fillId="33" borderId="0" xfId="16397" applyNumberFormat="1" applyFont="1" applyFill="1" applyAlignment="1">
      <alignment horizontal="left"/>
    </xf>
    <xf numFmtId="164" fontId="230" fillId="33" borderId="0" xfId="17" applyFont="1" applyFill="1" applyAlignment="1">
      <alignment horizontal="right"/>
    </xf>
    <xf numFmtId="14" fontId="13" fillId="33" borderId="0" xfId="13300" quotePrefix="1" applyNumberFormat="1" applyFont="1" applyFill="1" applyAlignment="1">
      <alignment horizontal="left" wrapText="1"/>
    </xf>
    <xf numFmtId="336" fontId="13" fillId="33" borderId="0" xfId="16500" applyNumberFormat="1" applyFont="1" applyFill="1" applyAlignment="1">
      <alignment horizontal="right"/>
    </xf>
    <xf numFmtId="336" fontId="465" fillId="33" borderId="0" xfId="16500" applyNumberFormat="1" applyFont="1" applyFill="1" applyAlignment="1">
      <alignment horizontal="right"/>
    </xf>
    <xf numFmtId="14" fontId="465" fillId="33" borderId="119" xfId="13300" quotePrefix="1" applyNumberFormat="1" applyFont="1" applyFill="1" applyBorder="1" applyAlignment="1">
      <alignment horizontal="left" wrapText="1"/>
    </xf>
    <xf numFmtId="343" fontId="13" fillId="33" borderId="0" xfId="16500" applyNumberFormat="1" applyFont="1" applyFill="1" applyAlignment="1">
      <alignment horizontal="right"/>
    </xf>
    <xf numFmtId="336" fontId="13" fillId="33" borderId="110" xfId="16500" applyNumberFormat="1" applyFont="1" applyFill="1" applyBorder="1" applyAlignment="1">
      <alignment horizontal="right"/>
    </xf>
    <xf numFmtId="336" fontId="13" fillId="33" borderId="121" xfId="16500" applyNumberFormat="1" applyFont="1" applyFill="1" applyBorder="1" applyAlignment="1">
      <alignment horizontal="right"/>
    </xf>
    <xf numFmtId="336" fontId="465" fillId="33" borderId="105" xfId="16500" applyNumberFormat="1" applyFont="1" applyFill="1" applyBorder="1" applyAlignment="1">
      <alignment horizontal="right" wrapText="1"/>
    </xf>
    <xf numFmtId="336" fontId="465"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62" fillId="33" borderId="0" xfId="16500" applyNumberFormat="1" applyFont="1" applyFill="1" applyAlignment="1">
      <alignment horizontal="left"/>
    </xf>
    <xf numFmtId="164" fontId="465" fillId="33" borderId="105" xfId="0" applyFont="1" applyFill="1" applyBorder="1" applyAlignment="1">
      <alignment horizontal="left" wrapText="1"/>
    </xf>
    <xf numFmtId="0" fontId="162" fillId="33" borderId="0" xfId="16500" applyFont="1" applyFill="1" applyBorder="1" applyAlignment="1">
      <alignment horizontal="left"/>
    </xf>
    <xf numFmtId="0" fontId="162" fillId="33" borderId="0" xfId="16500" applyFont="1" applyFill="1" applyAlignment="1">
      <alignment horizontal="left"/>
    </xf>
    <xf numFmtId="0" fontId="13" fillId="33" borderId="0" xfId="16145" applyFont="1" applyFill="1" applyAlignment="1">
      <alignment horizontal="right"/>
    </xf>
    <xf numFmtId="0" fontId="162" fillId="0" borderId="0" xfId="16145" applyFont="1" applyAlignment="1">
      <alignment horizontal="left"/>
    </xf>
    <xf numFmtId="0" fontId="162" fillId="33" borderId="0" xfId="16145" applyFont="1" applyFill="1" applyAlignment="1"/>
    <xf numFmtId="0" fontId="162" fillId="0" borderId="0" xfId="16145" applyFont="1" applyAlignment="1">
      <alignment horizontal="left" wrapText="1"/>
    </xf>
    <xf numFmtId="164" fontId="162" fillId="33" borderId="0" xfId="0" applyFont="1" applyFill="1" applyAlignment="1">
      <alignment wrapText="1"/>
    </xf>
    <xf numFmtId="0" fontId="465" fillId="33" borderId="0" xfId="16145" applyFont="1" applyFill="1" applyAlignment="1">
      <alignment horizontal="left"/>
    </xf>
    <xf numFmtId="0" fontId="13" fillId="33" borderId="0" xfId="16145" applyFont="1" applyFill="1" applyAlignment="1">
      <alignment horizontal="left"/>
    </xf>
    <xf numFmtId="0" fontId="465" fillId="33" borderId="132" xfId="16145" applyFont="1" applyFill="1" applyBorder="1" applyAlignment="1">
      <alignment horizontal="right" wrapText="1"/>
    </xf>
    <xf numFmtId="0" fontId="465" fillId="33" borderId="105" xfId="16145" applyFont="1" applyFill="1" applyBorder="1" applyAlignment="1">
      <alignment horizontal="left"/>
    </xf>
    <xf numFmtId="0" fontId="465" fillId="33" borderId="105" xfId="16145" applyFont="1" applyFill="1" applyBorder="1" applyAlignment="1">
      <alignment horizontal="right" wrapText="1"/>
    </xf>
    <xf numFmtId="0" fontId="465" fillId="33" borderId="0" xfId="16145" applyFont="1" applyFill="1" applyBorder="1" applyAlignment="1">
      <alignment horizontal="left"/>
    </xf>
    <xf numFmtId="0" fontId="13" fillId="33" borderId="0" xfId="16145" applyFont="1" applyFill="1" applyBorder="1" applyAlignment="1">
      <alignment horizontal="right"/>
    </xf>
    <xf numFmtId="335" fontId="13" fillId="33" borderId="0" xfId="16145" applyNumberFormat="1" applyFont="1" applyFill="1" applyAlignment="1">
      <alignment horizontal="right"/>
    </xf>
    <xf numFmtId="335" fontId="13" fillId="33" borderId="0" xfId="16145" applyNumberFormat="1" applyFont="1" applyFill="1" applyBorder="1" applyAlignment="1">
      <alignment horizontal="right"/>
    </xf>
    <xf numFmtId="0" fontId="169" fillId="33" borderId="0" xfId="16319" applyFont="1" applyFill="1" applyAlignment="1">
      <alignment horizontal="left"/>
    </xf>
    <xf numFmtId="164" fontId="162" fillId="33" borderId="0" xfId="13300" applyFill="1" applyAlignment="1">
      <alignment horizontal="left"/>
    </xf>
    <xf numFmtId="0" fontId="13" fillId="33" borderId="0" xfId="16045" applyFont="1" applyFill="1" applyAlignment="1">
      <alignment horizontal="left"/>
    </xf>
    <xf numFmtId="0" fontId="230" fillId="33" borderId="0" xfId="16045" applyFont="1" applyFill="1" applyAlignment="1">
      <alignment horizontal="right"/>
    </xf>
    <xf numFmtId="0" fontId="465" fillId="33" borderId="132" xfId="16045" applyFont="1" applyFill="1" applyBorder="1" applyAlignment="1">
      <alignment horizontal="left"/>
    </xf>
    <xf numFmtId="0" fontId="230" fillId="33" borderId="0" xfId="16045" applyFont="1" applyFill="1"/>
    <xf numFmtId="0" fontId="230" fillId="33" borderId="0" xfId="16045" applyFont="1" applyFill="1" applyBorder="1"/>
    <xf numFmtId="0" fontId="230" fillId="33" borderId="0" xfId="16045" applyFont="1" applyFill="1" applyBorder="1" applyAlignment="1">
      <alignment horizontal="right"/>
    </xf>
    <xf numFmtId="0" fontId="465" fillId="33" borderId="132" xfId="16045" applyFont="1" applyFill="1" applyBorder="1" applyAlignment="1">
      <alignment horizontal="right" wrapText="1"/>
    </xf>
    <xf numFmtId="335" fontId="230" fillId="33" borderId="0" xfId="16045" applyNumberFormat="1" applyFont="1" applyFill="1" applyAlignment="1">
      <alignment horizontal="right"/>
    </xf>
    <xf numFmtId="335" fontId="230" fillId="33" borderId="0" xfId="16045" applyNumberFormat="1" applyFont="1" applyFill="1" applyBorder="1" applyAlignment="1">
      <alignment horizontal="right"/>
    </xf>
    <xf numFmtId="0" fontId="169" fillId="33" borderId="0" xfId="16501" applyFont="1" applyFill="1" applyAlignment="1">
      <alignment wrapText="1"/>
    </xf>
    <xf numFmtId="0" fontId="169" fillId="33" borderId="0" xfId="16501" applyFont="1" applyFill="1" applyAlignment="1">
      <alignment horizontal="left"/>
    </xf>
    <xf numFmtId="0" fontId="13" fillId="33" borderId="0" xfId="16501" applyFont="1" applyFill="1" applyAlignment="1">
      <alignment horizontal="left"/>
    </xf>
    <xf numFmtId="0" fontId="230" fillId="33" borderId="0" xfId="16501" applyFont="1" applyFill="1"/>
    <xf numFmtId="0" fontId="230" fillId="33" borderId="0" xfId="16501" applyFont="1" applyFill="1" applyBorder="1"/>
    <xf numFmtId="0" fontId="465" fillId="33" borderId="105" xfId="16501" applyFont="1" applyFill="1" applyBorder="1" applyAlignment="1">
      <alignment horizontal="left"/>
    </xf>
    <xf numFmtId="0" fontId="465" fillId="33" borderId="105" xfId="16502" applyFont="1" applyFill="1" applyBorder="1" applyAlignment="1">
      <alignment horizontal="right" wrapText="1"/>
    </xf>
    <xf numFmtId="0" fontId="465" fillId="33" borderId="105" xfId="16501" applyFont="1" applyFill="1" applyBorder="1" applyAlignment="1">
      <alignment horizontal="right" wrapText="1"/>
    </xf>
    <xf numFmtId="0" fontId="13" fillId="33" borderId="0" xfId="16319" applyFont="1" applyFill="1" applyAlignment="1">
      <alignment horizontal="left"/>
    </xf>
    <xf numFmtId="0" fontId="162" fillId="33" borderId="82" xfId="16319" applyFont="1" applyFill="1" applyBorder="1" applyAlignment="1">
      <alignment horizontal="left"/>
    </xf>
    <xf numFmtId="336" fontId="13" fillId="33" borderId="11" xfId="16319" applyNumberFormat="1" applyFont="1" applyFill="1" applyBorder="1" applyAlignment="1">
      <alignment horizontal="right"/>
    </xf>
    <xf numFmtId="336" fontId="13" fillId="33" borderId="42" xfId="16319" applyNumberFormat="1" applyFont="1" applyFill="1" applyBorder="1" applyAlignment="1">
      <alignment horizontal="right"/>
    </xf>
    <xf numFmtId="336" fontId="13" fillId="33" borderId="0" xfId="16319" applyNumberFormat="1" applyFont="1" applyFill="1" applyBorder="1" applyAlignment="1">
      <alignment horizontal="right"/>
    </xf>
    <xf numFmtId="336" fontId="13" fillId="33" borderId="112" xfId="16319" applyNumberFormat="1" applyFont="1" applyFill="1" applyBorder="1" applyAlignment="1">
      <alignment horizontal="right"/>
    </xf>
    <xf numFmtId="343" fontId="13" fillId="33" borderId="0" xfId="16319" applyNumberFormat="1" applyFont="1" applyFill="1" applyBorder="1" applyAlignment="1">
      <alignment horizontal="right"/>
    </xf>
    <xf numFmtId="14" fontId="465" fillId="33" borderId="105" xfId="13300" applyNumberFormat="1" applyFont="1" applyFill="1" applyBorder="1" applyAlignment="1">
      <alignment horizontal="right" wrapText="1"/>
    </xf>
    <xf numFmtId="0" fontId="13" fillId="33" borderId="0" xfId="16319" applyFont="1" applyFill="1" applyBorder="1" applyAlignment="1">
      <alignment horizontal="left"/>
    </xf>
    <xf numFmtId="14" fontId="465" fillId="33" borderId="132" xfId="13300" applyNumberFormat="1" applyFont="1" applyFill="1" applyBorder="1" applyAlignment="1">
      <alignment horizontal="right" wrapText="1"/>
    </xf>
    <xf numFmtId="0" fontId="465" fillId="33" borderId="132" xfId="16319" applyFont="1" applyFill="1" applyBorder="1" applyAlignment="1">
      <alignment horizontal="left"/>
    </xf>
    <xf numFmtId="336" fontId="13" fillId="33" borderId="0" xfId="16501" applyNumberFormat="1" applyFont="1" applyFill="1" applyAlignment="1">
      <alignment horizontal="right"/>
    </xf>
    <xf numFmtId="336" fontId="13" fillId="33" borderId="0" xfId="16501" applyNumberFormat="1" applyFont="1" applyFill="1" applyBorder="1" applyAlignment="1">
      <alignment horizontal="right"/>
    </xf>
    <xf numFmtId="343" fontId="13" fillId="33" borderId="0" xfId="16501" applyNumberFormat="1" applyFont="1" applyFill="1" applyAlignment="1">
      <alignment horizontal="right"/>
    </xf>
    <xf numFmtId="343" fontId="13" fillId="33" borderId="0" xfId="16501" applyNumberFormat="1" applyFont="1" applyFill="1" applyBorder="1" applyAlignment="1">
      <alignment horizontal="right"/>
    </xf>
    <xf numFmtId="336" fontId="13" fillId="33" borderId="107" xfId="16501" applyNumberFormat="1" applyFont="1" applyFill="1" applyBorder="1" applyAlignment="1">
      <alignment horizontal="right"/>
    </xf>
    <xf numFmtId="336" fontId="13" fillId="33" borderId="11" xfId="16501" applyNumberFormat="1" applyFont="1" applyFill="1" applyBorder="1" applyAlignment="1">
      <alignment horizontal="right"/>
    </xf>
    <xf numFmtId="0" fontId="162" fillId="33" borderId="0" xfId="16501" applyFont="1" applyFill="1" applyAlignment="1">
      <alignment horizontal="left"/>
    </xf>
    <xf numFmtId="0" fontId="162" fillId="33" borderId="82" xfId="16501" applyFont="1" applyFill="1" applyBorder="1" applyAlignment="1">
      <alignment horizontal="left"/>
    </xf>
    <xf numFmtId="0" fontId="13" fillId="33" borderId="0" xfId="16501" applyFont="1" applyFill="1" applyBorder="1" applyAlignment="1">
      <alignment horizontal="left"/>
    </xf>
    <xf numFmtId="14" fontId="465" fillId="33" borderId="107" xfId="21" applyNumberFormat="1" applyFont="1" applyFill="1" applyBorder="1" applyAlignment="1">
      <alignment horizontal="left"/>
    </xf>
    <xf numFmtId="164" fontId="465" fillId="33" borderId="107" xfId="21" applyFont="1" applyFill="1" applyBorder="1" applyAlignment="1">
      <alignment horizontal="right" wrapText="1"/>
    </xf>
    <xf numFmtId="171" fontId="465" fillId="33" borderId="12" xfId="21" applyNumberFormat="1" applyFont="1" applyFill="1" applyBorder="1" applyAlignment="1">
      <alignment horizontal="right" wrapText="1"/>
    </xf>
    <xf numFmtId="164" fontId="465" fillId="33" borderId="12" xfId="21" applyFont="1" applyFill="1" applyBorder="1" applyAlignment="1">
      <alignment horizontal="right" wrapText="1"/>
    </xf>
    <xf numFmtId="164" fontId="465" fillId="33" borderId="107" xfId="17" applyFont="1" applyFill="1" applyBorder="1" applyAlignment="1">
      <alignment horizontal="right" wrapText="1"/>
    </xf>
    <xf numFmtId="14" fontId="228" fillId="33" borderId="12" xfId="21" applyNumberFormat="1" applyFont="1" applyFill="1" applyBorder="1" applyAlignment="1">
      <alignment horizontal="left" wrapText="1"/>
    </xf>
    <xf numFmtId="164" fontId="228" fillId="33" borderId="12" xfId="21" applyFont="1" applyFill="1" applyBorder="1" applyAlignment="1">
      <alignment horizontal="right" wrapText="1"/>
    </xf>
    <xf numFmtId="164" fontId="228" fillId="33" borderId="12" xfId="17" applyFont="1" applyFill="1" applyBorder="1" applyAlignment="1">
      <alignment horizontal="right" wrapText="1"/>
    </xf>
    <xf numFmtId="0" fontId="465" fillId="33" borderId="134" xfId="13179" applyFont="1" applyFill="1" applyBorder="1" applyAlignment="1">
      <alignment horizontal="left" wrapText="1"/>
    </xf>
    <xf numFmtId="0" fontId="465" fillId="33" borderId="12" xfId="13179" applyFont="1" applyFill="1" applyBorder="1" applyAlignment="1">
      <alignment horizontal="right" wrapText="1"/>
    </xf>
    <xf numFmtId="0" fontId="465" fillId="33" borderId="12" xfId="13179" applyFont="1" applyFill="1" applyBorder="1" applyAlignment="1">
      <alignment horizontal="right"/>
    </xf>
    <xf numFmtId="2" fontId="13" fillId="33" borderId="128" xfId="0" quotePrefix="1" applyNumberFormat="1" applyFont="1" applyFill="1" applyBorder="1" applyAlignment="1">
      <alignment horizontal="left" wrapText="1"/>
    </xf>
    <xf numFmtId="14" fontId="465" fillId="33" borderId="134" xfId="21" applyNumberFormat="1" applyFont="1" applyFill="1" applyBorder="1" applyAlignment="1">
      <alignment horizontal="left" wrapText="1"/>
    </xf>
    <xf numFmtId="171" fontId="228" fillId="33" borderId="0" xfId="21" applyNumberFormat="1" applyFont="1" applyFill="1" applyBorder="1" applyAlignment="1">
      <alignment horizontal="right" wrapText="1"/>
    </xf>
    <xf numFmtId="164" fontId="13" fillId="33" borderId="0" xfId="21" quotePrefix="1" applyFont="1" applyFill="1" applyAlignment="1">
      <alignment horizontal="left"/>
    </xf>
    <xf numFmtId="164" fontId="162" fillId="33" borderId="0" xfId="21" applyFill="1" applyAlignment="1">
      <alignment horizontal="left"/>
    </xf>
    <xf numFmtId="164" fontId="13" fillId="33" borderId="0" xfId="0" quotePrefix="1" applyFont="1" applyFill="1" applyAlignment="1">
      <alignment horizontal="left"/>
    </xf>
    <xf numFmtId="14" fontId="11" fillId="33" borderId="0" xfId="13300" quotePrefix="1" applyNumberFormat="1" applyFont="1" applyFill="1" applyAlignment="1">
      <alignment horizontal="left" wrapText="1"/>
    </xf>
    <xf numFmtId="164" fontId="11" fillId="33" borderId="0" xfId="21" applyFont="1" applyFill="1" applyAlignment="1">
      <alignment horizontal="left"/>
    </xf>
    <xf numFmtId="3" fontId="172" fillId="33" borderId="0" xfId="17" applyNumberFormat="1" applyFont="1" applyFill="1" applyAlignment="1">
      <alignment horizontal="right"/>
    </xf>
    <xf numFmtId="336" fontId="11" fillId="33" borderId="0" xfId="16500" applyNumberFormat="1" applyFont="1" applyFill="1" applyAlignment="1">
      <alignment horizontal="right"/>
    </xf>
    <xf numFmtId="336" fontId="11" fillId="33" borderId="121" xfId="16500" applyNumberFormat="1" applyFont="1" applyFill="1" applyBorder="1" applyAlignment="1">
      <alignment horizontal="right"/>
    </xf>
    <xf numFmtId="336" fontId="465" fillId="33" borderId="110" xfId="16500" applyNumberFormat="1" applyFont="1" applyFill="1" applyBorder="1" applyAlignment="1">
      <alignment horizontal="right"/>
    </xf>
    <xf numFmtId="335" fontId="230" fillId="33" borderId="0" xfId="16501" applyNumberFormat="1" applyFont="1" applyFill="1" applyAlignment="1">
      <alignment horizontal="right"/>
    </xf>
    <xf numFmtId="335" fontId="230" fillId="33" borderId="0" xfId="16501" applyNumberFormat="1" applyFont="1" applyFill="1" applyBorder="1" applyAlignment="1">
      <alignment horizontal="right"/>
    </xf>
    <xf numFmtId="14" fontId="465" fillId="33" borderId="133" xfId="13300" applyNumberFormat="1" applyFont="1" applyFill="1" applyBorder="1" applyAlignment="1">
      <alignment horizontal="right" wrapText="1"/>
    </xf>
    <xf numFmtId="336" fontId="13" fillId="33" borderId="126" xfId="16501" applyNumberFormat="1" applyFont="1" applyFill="1" applyBorder="1" applyAlignment="1">
      <alignment horizontal="right"/>
    </xf>
    <xf numFmtId="336" fontId="13" fillId="33" borderId="62" xfId="16501" applyNumberFormat="1" applyFont="1" applyFill="1" applyBorder="1" applyAlignment="1">
      <alignment horizontal="right"/>
    </xf>
    <xf numFmtId="343" fontId="13" fillId="33" borderId="62" xfId="16501" applyNumberFormat="1" applyFont="1" applyFill="1" applyBorder="1" applyAlignment="1">
      <alignment horizontal="right"/>
    </xf>
    <xf numFmtId="164" fontId="228" fillId="33" borderId="0" xfId="0" applyFont="1" applyFill="1" applyAlignment="1">
      <alignment horizontal="left"/>
    </xf>
    <xf numFmtId="164" fontId="486" fillId="33" borderId="0" xfId="0" applyFont="1" applyFill="1" applyAlignment="1">
      <alignment horizontal="left" wrapText="1"/>
    </xf>
    <xf numFmtId="3" fontId="172" fillId="33" borderId="0" xfId="17" applyNumberFormat="1" applyFont="1" applyFill="1" applyAlignment="1">
      <alignment horizontal="right"/>
    </xf>
    <xf numFmtId="165" fontId="11" fillId="33" borderId="0" xfId="14" quotePrefix="1" applyNumberFormat="1" applyFont="1" applyFill="1"/>
    <xf numFmtId="336" fontId="11" fillId="33" borderId="0" xfId="21" applyNumberFormat="1" applyFont="1" applyFill="1" applyAlignment="1">
      <alignment horizontal="right" wrapText="1"/>
    </xf>
    <xf numFmtId="343" fontId="11" fillId="33" borderId="0" xfId="21" applyNumberFormat="1" applyFont="1" applyFill="1" applyAlignment="1">
      <alignment horizontal="right" wrapText="1"/>
    </xf>
    <xf numFmtId="165" fontId="11" fillId="33" borderId="0" xfId="14" quotePrefix="1" applyNumberFormat="1" applyFont="1" applyFill="1" applyBorder="1" applyAlignment="1">
      <alignment horizontal="left"/>
    </xf>
    <xf numFmtId="0" fontId="10" fillId="33" borderId="0" xfId="13195" applyFont="1" applyFill="1" applyAlignment="1">
      <alignment wrapText="1"/>
    </xf>
    <xf numFmtId="0" fontId="10" fillId="33" borderId="0" xfId="13195" applyFont="1" applyFill="1"/>
    <xf numFmtId="164" fontId="10" fillId="33" borderId="0" xfId="21" applyFont="1" applyFill="1" applyAlignment="1">
      <alignment horizontal="left"/>
    </xf>
    <xf numFmtId="165" fontId="10" fillId="33" borderId="0" xfId="14" quotePrefix="1" applyNumberFormat="1" applyFont="1" applyFill="1"/>
    <xf numFmtId="336" fontId="10" fillId="33" borderId="0" xfId="21" applyNumberFormat="1" applyFont="1" applyFill="1" applyAlignment="1">
      <alignment horizontal="right" wrapText="1"/>
    </xf>
    <xf numFmtId="343" fontId="10" fillId="33" borderId="0" xfId="21" applyNumberFormat="1" applyFont="1" applyFill="1" applyAlignment="1">
      <alignment horizontal="right" wrapText="1"/>
    </xf>
    <xf numFmtId="165" fontId="10" fillId="33" borderId="0" xfId="14" quotePrefix="1" applyNumberFormat="1" applyFont="1" applyFill="1" applyAlignment="1">
      <alignment horizontal="left"/>
    </xf>
    <xf numFmtId="0" fontId="230" fillId="33" borderId="0" xfId="13195" applyFont="1" applyFill="1" applyAlignment="1">
      <alignment horizontal="left"/>
    </xf>
    <xf numFmtId="164" fontId="10" fillId="33" borderId="0" xfId="0" quotePrefix="1" applyFont="1" applyFill="1" applyAlignment="1">
      <alignment horizontal="left"/>
    </xf>
    <xf numFmtId="164" fontId="227" fillId="33" borderId="0" xfId="0" quotePrefix="1" applyFont="1" applyFill="1" applyAlignment="1">
      <alignment horizontal="left"/>
    </xf>
    <xf numFmtId="164" fontId="0" fillId="0" borderId="0" xfId="0" applyFill="1"/>
    <xf numFmtId="164" fontId="0" fillId="33" borderId="0" xfId="0" applyFill="1"/>
    <xf numFmtId="164" fontId="0" fillId="33" borderId="0" xfId="0" applyFill="1"/>
    <xf numFmtId="164" fontId="10" fillId="33" borderId="0" xfId="0" quotePrefix="1" applyFont="1" applyFill="1" applyBorder="1" applyAlignment="1">
      <alignment horizontal="left"/>
    </xf>
    <xf numFmtId="3" fontId="10" fillId="33" borderId="0" xfId="0" applyNumberFormat="1" applyFont="1" applyFill="1" applyBorder="1"/>
    <xf numFmtId="14" fontId="465" fillId="33" borderId="105" xfId="21" applyNumberFormat="1" applyFont="1" applyFill="1" applyBorder="1" applyAlignment="1">
      <alignment horizontal="right" vertical="center" wrapText="1"/>
    </xf>
    <xf numFmtId="3" fontId="228" fillId="33" borderId="136" xfId="17" applyNumberFormat="1" applyFont="1" applyFill="1" applyBorder="1"/>
    <xf numFmtId="14" fontId="465" fillId="33" borderId="133" xfId="21" applyNumberFormat="1" applyFont="1" applyFill="1" applyBorder="1" applyAlignment="1">
      <alignment horizontal="right" vertical="center" wrapText="1"/>
    </xf>
    <xf numFmtId="164" fontId="0" fillId="33" borderId="0" xfId="0" applyFill="1"/>
    <xf numFmtId="335" fontId="162" fillId="33" borderId="0" xfId="16500" applyNumberFormat="1" applyFont="1" applyFill="1" applyAlignment="1">
      <alignment horizontal="left"/>
    </xf>
    <xf numFmtId="264" fontId="162" fillId="33" borderId="0" xfId="16500" applyNumberFormat="1" applyFont="1" applyFill="1" applyAlignment="1">
      <alignment horizontal="left"/>
    </xf>
    <xf numFmtId="347" fontId="166" fillId="33" borderId="0" xfId="16501" applyNumberFormat="1" applyFont="1" applyFill="1"/>
    <xf numFmtId="164" fontId="230" fillId="0" borderId="0" xfId="0" applyFont="1" applyAlignment="1">
      <alignment wrapText="1"/>
    </xf>
    <xf numFmtId="164" fontId="474" fillId="0" borderId="0" xfId="0" applyFont="1" applyAlignment="1">
      <alignment wrapText="1"/>
    </xf>
    <xf numFmtId="3" fontId="472" fillId="33" borderId="31" xfId="0" applyNumberFormat="1" applyFont="1" applyFill="1" applyBorder="1" applyAlignment="1">
      <alignment horizontal="right"/>
    </xf>
    <xf numFmtId="165" fontId="10" fillId="33" borderId="128" xfId="0" quotePrefix="1" applyNumberFormat="1" applyFont="1" applyFill="1" applyBorder="1" applyAlignment="1">
      <alignment horizontal="left"/>
    </xf>
    <xf numFmtId="3" fontId="10" fillId="33" borderId="0" xfId="17" applyNumberFormat="1" applyFont="1" applyFill="1" applyAlignment="1">
      <alignment horizontal="right"/>
    </xf>
    <xf numFmtId="166" fontId="10" fillId="33" borderId="0" xfId="21" applyNumberFormat="1" applyFont="1" applyFill="1" applyAlignment="1">
      <alignment horizontal="right" wrapText="1"/>
    </xf>
    <xf numFmtId="166" fontId="10" fillId="33" borderId="0" xfId="17" applyNumberFormat="1" applyFont="1" applyFill="1" applyAlignment="1">
      <alignment horizontal="right"/>
    </xf>
    <xf numFmtId="4" fontId="228" fillId="33" borderId="0" xfId="17" applyNumberFormat="1" applyFont="1" applyFill="1"/>
    <xf numFmtId="164" fontId="169" fillId="33" borderId="0" xfId="17" applyFont="1" applyFill="1"/>
    <xf numFmtId="164" fontId="162" fillId="33" borderId="0" xfId="17" quotePrefix="1" applyFill="1"/>
    <xf numFmtId="3" fontId="10" fillId="33" borderId="0" xfId="14" applyNumberFormat="1" applyFont="1" applyFill="1" applyAlignment="1">
      <alignment horizontal="right"/>
    </xf>
    <xf numFmtId="164" fontId="0" fillId="33" borderId="0" xfId="0" applyFill="1"/>
    <xf numFmtId="166" fontId="10" fillId="0" borderId="0" xfId="17" applyNumberFormat="1" applyFont="1" applyFill="1" applyAlignment="1">
      <alignment horizontal="right"/>
    </xf>
    <xf numFmtId="172" fontId="10" fillId="0" borderId="0" xfId="21" applyNumberFormat="1" applyFont="1" applyFill="1" applyAlignment="1">
      <alignment horizontal="right" wrapText="1"/>
    </xf>
    <xf numFmtId="166" fontId="10" fillId="0" borderId="0" xfId="21" applyNumberFormat="1" applyFont="1" applyFill="1" applyAlignment="1">
      <alignment horizontal="right" wrapText="1"/>
    </xf>
    <xf numFmtId="14" fontId="465" fillId="33" borderId="140" xfId="21" quotePrefix="1" applyNumberFormat="1" applyFont="1" applyFill="1" applyBorder="1" applyAlignment="1">
      <alignment horizontal="right" wrapText="1"/>
    </xf>
    <xf numFmtId="0" fontId="467" fillId="0" borderId="0" xfId="13195" applyFont="1" applyFill="1" applyAlignment="1">
      <alignment horizontal="left" wrapText="1"/>
    </xf>
    <xf numFmtId="164" fontId="228" fillId="0" borderId="0" xfId="0" applyFont="1" applyFill="1" applyAlignment="1">
      <alignment horizontal="left"/>
    </xf>
    <xf numFmtId="164" fontId="0" fillId="33" borderId="0" xfId="0" applyFill="1"/>
    <xf numFmtId="164" fontId="162" fillId="33" borderId="0" xfId="0" applyFont="1" applyFill="1" applyAlignment="1"/>
    <xf numFmtId="3" fontId="484" fillId="33" borderId="141" xfId="0" applyNumberFormat="1" applyFont="1" applyFill="1" applyBorder="1" applyAlignment="1">
      <alignment horizontal="right"/>
    </xf>
    <xf numFmtId="3" fontId="172" fillId="33" borderId="0" xfId="17" applyNumberFormat="1" applyFont="1" applyFill="1" applyAlignment="1">
      <alignment horizontal="right"/>
    </xf>
    <xf numFmtId="1" fontId="17" fillId="33" borderId="0" xfId="0" applyNumberFormat="1" applyFont="1" applyFill="1" applyAlignment="1"/>
    <xf numFmtId="164" fontId="302" fillId="33" borderId="0" xfId="565" applyNumberFormat="1" applyFont="1" applyFill="1" applyAlignment="1">
      <alignment horizontal="left" wrapText="1"/>
    </xf>
    <xf numFmtId="341" fontId="10" fillId="33" borderId="0" xfId="0" quotePrefix="1" applyNumberFormat="1" applyFont="1" applyFill="1" applyAlignment="1">
      <alignment horizontal="left"/>
    </xf>
    <xf numFmtId="15" fontId="17" fillId="33" borderId="0" xfId="13195" applyNumberFormat="1" applyFont="1" applyFill="1" applyAlignment="1">
      <alignment horizontal="left" indent="1"/>
    </xf>
    <xf numFmtId="169" fontId="169" fillId="33" borderId="0" xfId="3" applyNumberFormat="1" applyFont="1" applyFill="1" applyAlignment="1">
      <alignment horizontal="left" wrapText="1"/>
    </xf>
    <xf numFmtId="164" fontId="459" fillId="33" borderId="0" xfId="0" applyFont="1" applyFill="1" applyAlignment="1">
      <alignment horizontal="left" wrapText="1"/>
    </xf>
    <xf numFmtId="3" fontId="175" fillId="33" borderId="0" xfId="17" applyNumberFormat="1" applyFont="1" applyFill="1" applyAlignment="1">
      <alignment horizontal="right"/>
    </xf>
    <xf numFmtId="3" fontId="172" fillId="33" borderId="0" xfId="17" applyNumberFormat="1" applyFont="1" applyFill="1" applyAlignment="1">
      <alignment horizontal="right"/>
    </xf>
  </cellXfs>
  <cellStyles count="21430">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4" xfId="16764" xr:uid="{32CB4D22-A9B2-4338-BCAF-2A6901172E4D}"/>
    <cellStyle name="Comma 35" xfId="21398" xr:uid="{B17806AC-C6A5-4224-9DA3-A9C0076B4CFD}"/>
    <cellStyle name="Comma 36" xfId="21414" xr:uid="{05C1A43A-4853-4CA4-96D9-6D47FB42F814}"/>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72">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FFFF99"/>
      <color rgb="FFFFFFFF"/>
      <color rgb="FFFF99CC"/>
      <color rgb="FFCC00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799349</xdr:rowOff>
    </xdr:from>
    <xdr:to>
      <xdr:col>4</xdr:col>
      <xdr:colOff>220662</xdr:colOff>
      <xdr:row>4</xdr:row>
      <xdr:rowOff>328613</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651837"/>
          <a:ext cx="2227262" cy="1267576"/>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517526</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94</xdr:row>
      <xdr:rowOff>30163</xdr:rowOff>
    </xdr:from>
    <xdr:to>
      <xdr:col>1</xdr:col>
      <xdr:colOff>4762</xdr:colOff>
      <xdr:row>115</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9525" y="19765963"/>
          <a:ext cx="7581900" cy="3970675"/>
        </a:xfrm>
        <a:prstGeom prst="rect">
          <a:avLst/>
        </a:prstGeom>
        <a:ln>
          <a:solidFill>
            <a:schemeClr val="bg1">
              <a:lumMod val="50000"/>
            </a:schemeClr>
          </a:solidFill>
        </a:ln>
      </xdr:spPr>
    </xdr:pic>
    <xdr:clientData/>
  </xdr:twoCellAnchor>
  <xdr:twoCellAnchor editAs="oneCell">
    <xdr:from>
      <xdr:col>2</xdr:col>
      <xdr:colOff>52388</xdr:colOff>
      <xdr:row>94</xdr:row>
      <xdr:rowOff>14287</xdr:rowOff>
    </xdr:from>
    <xdr:to>
      <xdr:col>3</xdr:col>
      <xdr:colOff>57151</xdr:colOff>
      <xdr:row>115</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24788" y="19750087"/>
          <a:ext cx="7591426" cy="4001175"/>
        </a:xfrm>
        <a:prstGeom prst="rect">
          <a:avLst/>
        </a:prstGeom>
        <a:ln>
          <a:solidFill>
            <a:schemeClr val="bg1">
              <a:lumMod val="50000"/>
            </a:schemeClr>
          </a:solidFill>
        </a:ln>
      </xdr:spPr>
    </xdr:pic>
    <xdr:clientData/>
  </xdr:twoCellAnchor>
  <xdr:twoCellAnchor editAs="oneCell">
    <xdr:from>
      <xdr:col>0</xdr:col>
      <xdr:colOff>0</xdr:colOff>
      <xdr:row>71</xdr:row>
      <xdr:rowOff>76201</xdr:rowOff>
    </xdr:from>
    <xdr:to>
      <xdr:col>1</xdr:col>
      <xdr:colOff>125</xdr:colOff>
      <xdr:row>91</xdr:row>
      <xdr:rowOff>101600</xdr:rowOff>
    </xdr:to>
    <xdr:pic>
      <xdr:nvPicPr>
        <xdr:cNvPr id="4" name="Picture 3" descr="This stacked bar chart shows the breakdown of ECO3 costs, by cost type from Quarter 4 2018, through to Quarter 2 2021. It shows a steady increase from Quarter 4 2018 (October to December) to Quarter 4 2019 (October to December) and a decline in the first two quarters of 2020, most likely due to the reduction of measures installed. Quarter 3 2020 shows a marked increase in costs compared to the preceding quarter, following the Covid-19 lockdown ending. The quarters since then have continued this quarter on quarter rise; making Quarter 2 2021 the highest quarter of costs under ECO3. Most costs in Quarter 2 2021 2020 were 'other' costs, followed by secondary heating systems alongside primary insulation measures, solid wall insulation measures, broken heating systems replacements and finally, solid wall insulation equivalent measures. This split of the cost by type varies by quarter.">
          <a:extLst>
            <a:ext uri="{FF2B5EF4-FFF2-40B4-BE49-F238E27FC236}">
              <a16:creationId xmlns:a16="http://schemas.microsoft.com/office/drawing/2014/main" id="{C05A325F-8060-4EED-893B-EFE9AC87B653}"/>
            </a:ext>
          </a:extLst>
        </xdr:cNvPr>
        <xdr:cNvPicPr>
          <a:picLocks noChangeAspect="1"/>
        </xdr:cNvPicPr>
      </xdr:nvPicPr>
      <xdr:blipFill>
        <a:blip xmlns:r="http://schemas.openxmlformats.org/officeDocument/2006/relationships" r:embed="rId3"/>
        <a:stretch>
          <a:fillRect/>
        </a:stretch>
      </xdr:blipFill>
      <xdr:spPr>
        <a:xfrm>
          <a:off x="0" y="15244764"/>
          <a:ext cx="7585200" cy="3838574"/>
        </a:xfrm>
        <a:prstGeom prst="rect">
          <a:avLst/>
        </a:prstGeom>
        <a:ln w="9525">
          <a:solidFill>
            <a:schemeClr val="bg1">
              <a:lumMod val="50000"/>
            </a:schemeClr>
          </a:solidFill>
        </a:ln>
      </xdr:spPr>
    </xdr:pic>
    <xdr:clientData/>
  </xdr:twoCellAnchor>
  <xdr:twoCellAnchor editAs="oneCell">
    <xdr:from>
      <xdr:col>2</xdr:col>
      <xdr:colOff>14287</xdr:colOff>
      <xdr:row>71</xdr:row>
      <xdr:rowOff>82487</xdr:rowOff>
    </xdr:from>
    <xdr:to>
      <xdr:col>3</xdr:col>
      <xdr:colOff>4761</xdr:colOff>
      <xdr:row>91</xdr:row>
      <xdr:rowOff>109537</xdr:rowOff>
    </xdr:to>
    <xdr:pic>
      <xdr:nvPicPr>
        <xdr:cNvPr id="5" name="Picture 4" descr="This area chart shows the number of Green Deal plans that have a status of 'Live' or 'Completed'. The number of plans is given on a quarterly basis, from Quarter 3 2013 (July to September) through to Quarter 3 2021 (July to September). At the end of September 2021, there were 10,163 'Live' plans, and 3,704 'Completed' plans. There has been a slow, steady increase of completed plans since January 2015. ">
          <a:extLst>
            <a:ext uri="{FF2B5EF4-FFF2-40B4-BE49-F238E27FC236}">
              <a16:creationId xmlns:a16="http://schemas.microsoft.com/office/drawing/2014/main" id="{CF27997A-75C6-4E1A-9180-0F678F343456}"/>
            </a:ext>
          </a:extLst>
        </xdr:cNvPr>
        <xdr:cNvPicPr>
          <a:picLocks noChangeAspect="1"/>
        </xdr:cNvPicPr>
      </xdr:nvPicPr>
      <xdr:blipFill>
        <a:blip xmlns:r="http://schemas.openxmlformats.org/officeDocument/2006/relationships" r:embed="rId4"/>
        <a:stretch>
          <a:fillRect/>
        </a:stretch>
      </xdr:blipFill>
      <xdr:spPr>
        <a:xfrm>
          <a:off x="7786687" y="15251050"/>
          <a:ext cx="7577137" cy="3837050"/>
        </a:xfrm>
        <a:prstGeom prst="rect">
          <a:avLst/>
        </a:prstGeom>
        <a:ln>
          <a:solidFill>
            <a:schemeClr val="bg1">
              <a:lumMod val="50000"/>
            </a:schemeClr>
          </a:solidFill>
        </a:ln>
      </xdr:spPr>
    </xdr:pic>
    <xdr:clientData/>
  </xdr:twoCellAnchor>
  <xdr:twoCellAnchor editAs="oneCell">
    <xdr:from>
      <xdr:col>2</xdr:col>
      <xdr:colOff>0</xdr:colOff>
      <xdr:row>5</xdr:row>
      <xdr:rowOff>40822</xdr:rowOff>
    </xdr:from>
    <xdr:to>
      <xdr:col>2</xdr:col>
      <xdr:colOff>7249432</xdr:colOff>
      <xdr:row>25</xdr:row>
      <xdr:rowOff>25640</xdr:rowOff>
    </xdr:to>
    <xdr:pic>
      <xdr:nvPicPr>
        <xdr:cNvPr id="12" name="Picture 11" descr="This horizontal bar chart shows the percentage share of each installed measure type across the whole of ECO until the end of September 2021. The measure type shares are shown for the different ECO phases; ECO 1 and 2 combined, ECO Help-to-Heat, and ECO 3. ‘All ECO’ represents the measure distribution for the entire scheme. Across all ECO phases, it shows that Boilers make up 23%, Other Heating 16%, Cavity Wall Insulation 30%, Loft Insulation 20%, Solid Wall Insulation 6%, and Other Insulation 4%. &#10;In comparison for ECO3 only, Boilers and Other Heating each account for 27% and 32% of measures installed respectively, with Cavity Wall Insulation at 14%, Loft Insulation at 10%, Other Insulation at 14%, and Solid Wall Insulation at 3%.">
          <a:extLst>
            <a:ext uri="{FF2B5EF4-FFF2-40B4-BE49-F238E27FC236}">
              <a16:creationId xmlns:a16="http://schemas.microsoft.com/office/drawing/2014/main" id="{04F6D658-E74C-429F-A4DB-D0D9893B8614}"/>
            </a:ext>
          </a:extLst>
        </xdr:cNvPr>
        <xdr:cNvPicPr>
          <a:picLocks noChangeAspect="1"/>
        </xdr:cNvPicPr>
      </xdr:nvPicPr>
      <xdr:blipFill>
        <a:blip xmlns:r="http://schemas.openxmlformats.org/officeDocument/2006/relationships" r:embed="rId5"/>
        <a:stretch>
          <a:fillRect/>
        </a:stretch>
      </xdr:blipFill>
      <xdr:spPr>
        <a:xfrm>
          <a:off x="7592786" y="1660072"/>
          <a:ext cx="7249432" cy="4066961"/>
        </a:xfrm>
        <a:prstGeom prst="rect">
          <a:avLst/>
        </a:prstGeom>
        <a:ln>
          <a:solidFill>
            <a:schemeClr val="bg1">
              <a:lumMod val="50000"/>
            </a:schemeClr>
          </a:solidFill>
        </a:ln>
      </xdr:spPr>
    </xdr:pic>
    <xdr:clientData/>
  </xdr:twoCellAnchor>
  <xdr:twoCellAnchor editAs="oneCell">
    <xdr:from>
      <xdr:col>2</xdr:col>
      <xdr:colOff>0</xdr:colOff>
      <xdr:row>28</xdr:row>
      <xdr:rowOff>44903</xdr:rowOff>
    </xdr:from>
    <xdr:to>
      <xdr:col>2</xdr:col>
      <xdr:colOff>7231743</xdr:colOff>
      <xdr:row>47</xdr:row>
      <xdr:rowOff>173025</xdr:rowOff>
    </xdr:to>
    <xdr:pic>
      <xdr:nvPicPr>
        <xdr:cNvPr id="14" name="Picture 13" descr="This horizontal bar chart shows the percentage share of each measure type installed under ECO's Affordable Warmth obligation until the end of September 2021. The measure type shares are shown for the different ECO phases; ECO 1 and 2 combined, ECO Help-to-Heat, and ECO 3. ‘All ECO’ represents the measure distribution for the entire scheme. Across all ECO phases, most installations are for Boilers at 44%, followed by Other Heating at 28%, Cavity Wall Insulation at 10%, Loft insulation at 9%, Other Insulation at 7% and Solid Wall Insulation at 2%.">
          <a:extLst>
            <a:ext uri="{FF2B5EF4-FFF2-40B4-BE49-F238E27FC236}">
              <a16:creationId xmlns:a16="http://schemas.microsoft.com/office/drawing/2014/main" id="{E4221F4C-52E0-4565-981E-418457D680A5}"/>
            </a:ext>
          </a:extLst>
        </xdr:cNvPr>
        <xdr:cNvPicPr>
          <a:picLocks noChangeAspect="1"/>
        </xdr:cNvPicPr>
      </xdr:nvPicPr>
      <xdr:blipFill>
        <a:blip xmlns:r="http://schemas.openxmlformats.org/officeDocument/2006/relationships" r:embed="rId6"/>
        <a:stretch>
          <a:fillRect/>
        </a:stretch>
      </xdr:blipFill>
      <xdr:spPr>
        <a:xfrm>
          <a:off x="7592786" y="6617153"/>
          <a:ext cx="7231743" cy="4006158"/>
        </a:xfrm>
        <a:prstGeom prst="rect">
          <a:avLst/>
        </a:prstGeom>
        <a:ln>
          <a:solidFill>
            <a:schemeClr val="bg1">
              <a:lumMod val="50000"/>
            </a:schemeClr>
          </a:solidFill>
        </a:ln>
      </xdr:spPr>
    </xdr:pic>
    <xdr:clientData/>
  </xdr:twoCellAnchor>
  <xdr:twoCellAnchor editAs="oneCell">
    <xdr:from>
      <xdr:col>0</xdr:col>
      <xdr:colOff>88899</xdr:colOff>
      <xdr:row>145</xdr:row>
      <xdr:rowOff>10431</xdr:rowOff>
    </xdr:from>
    <xdr:to>
      <xdr:col>2</xdr:col>
      <xdr:colOff>3657145</xdr:colOff>
      <xdr:row>166</xdr:row>
      <xdr:rowOff>110915</xdr:rowOff>
    </xdr:to>
    <xdr:pic>
      <xdr:nvPicPr>
        <xdr:cNvPr id="21" name="Picture 20" descr="This line chart shows the number of ECO measures installed by completion day, from 1st September 2020 through to 30th September 2021. Through the second half of 2020, daily installations steadily increased, as installations bounced back following the COVID-19 lockdown, with a slight reduction in December reflecting the festive period. Daily measure installations increased steadily from January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Daily Installations steadily increased towards the end of July and through August and September.">
          <a:extLst>
            <a:ext uri="{FF2B5EF4-FFF2-40B4-BE49-F238E27FC236}">
              <a16:creationId xmlns:a16="http://schemas.microsoft.com/office/drawing/2014/main" id="{CF2CEF00-A8A6-4020-93D6-C29349472DF1}"/>
            </a:ext>
          </a:extLst>
        </xdr:cNvPr>
        <xdr:cNvPicPr>
          <a:picLocks noChangeAspect="1"/>
        </xdr:cNvPicPr>
      </xdr:nvPicPr>
      <xdr:blipFill>
        <a:blip xmlns:r="http://schemas.openxmlformats.org/officeDocument/2006/relationships" r:embed="rId7"/>
        <a:stretch>
          <a:fillRect/>
        </a:stretch>
      </xdr:blipFill>
      <xdr:spPr>
        <a:xfrm>
          <a:off x="88899" y="31442931"/>
          <a:ext cx="11161032" cy="4386734"/>
        </a:xfrm>
        <a:prstGeom prst="rect">
          <a:avLst/>
        </a:prstGeom>
        <a:ln>
          <a:solidFill>
            <a:schemeClr val="bg1">
              <a:lumMod val="50000"/>
            </a:schemeClr>
          </a:solidFill>
        </a:ln>
      </xdr:spPr>
    </xdr:pic>
    <xdr:clientData/>
  </xdr:twoCellAnchor>
  <xdr:twoCellAnchor editAs="oneCell">
    <xdr:from>
      <xdr:col>0</xdr:col>
      <xdr:colOff>76200</xdr:colOff>
      <xdr:row>118</xdr:row>
      <xdr:rowOff>25400</xdr:rowOff>
    </xdr:from>
    <xdr:to>
      <xdr:col>0</xdr:col>
      <xdr:colOff>5975349</xdr:colOff>
      <xdr:row>144</xdr:row>
      <xdr:rowOff>26839</xdr:rowOff>
    </xdr:to>
    <xdr:pic>
      <xdr:nvPicPr>
        <xdr:cNvPr id="3" name="Picture 2" descr="This infographic shows what types of measures have been installed under ECO up until the end of August 2021. Cavity Wall Insulation accounts for the highest proportion at 30%, followed by Boilers at 23%, Loft Insulation at 20%, Other Heating at 16%, Solid Wall Insulation at 6% and Other Insulation at 4%. Of the total 3.31 million ECO measures installed, 60% are insulation and 40% are heating measures.">
          <a:extLst>
            <a:ext uri="{FF2B5EF4-FFF2-40B4-BE49-F238E27FC236}">
              <a16:creationId xmlns:a16="http://schemas.microsoft.com/office/drawing/2014/main" id="{CB8C07AB-6BE3-4E72-A59C-F4BEE90C2F45}"/>
            </a:ext>
          </a:extLst>
        </xdr:cNvPr>
        <xdr:cNvPicPr>
          <a:picLocks noChangeAspect="1"/>
        </xdr:cNvPicPr>
      </xdr:nvPicPr>
      <xdr:blipFill>
        <a:blip xmlns:r="http://schemas.openxmlformats.org/officeDocument/2006/relationships" r:embed="rId8"/>
        <a:stretch>
          <a:fillRect/>
        </a:stretch>
      </xdr:blipFill>
      <xdr:spPr>
        <a:xfrm>
          <a:off x="76200" y="25380950"/>
          <a:ext cx="5899149" cy="5202089"/>
        </a:xfrm>
        <a:prstGeom prst="rect">
          <a:avLst/>
        </a:prstGeom>
        <a:ln>
          <a:noFill/>
        </a:ln>
      </xdr:spPr>
    </xdr:pic>
    <xdr:clientData/>
  </xdr:twoCellAnchor>
  <xdr:twoCellAnchor editAs="oneCell">
    <xdr:from>
      <xdr:col>2</xdr:col>
      <xdr:colOff>0</xdr:colOff>
      <xdr:row>50</xdr:row>
      <xdr:rowOff>9525</xdr:rowOff>
    </xdr:from>
    <xdr:to>
      <xdr:col>2</xdr:col>
      <xdr:colOff>7239000</xdr:colOff>
      <xdr:row>69</xdr:row>
      <xdr:rowOff>28575</xdr:rowOff>
    </xdr:to>
    <xdr:pic>
      <xdr:nvPicPr>
        <xdr:cNvPr id="10" name="Picture 9" descr="This chart is a combination of a histogram and line chart. The histogram shows the number of measures installed under the 'Flexible Eligibility' (Flex) ECO obligation from April 2017 to the end of September 2021. The line chart shows the percentage share of the obligation delivered through Flex, from October 2018 to September 2021. &#10;The Flex sub-obligation accounts for around 20% of the total ECO3 obligation and this level has been consistent since the start of 2020. The number of Flex measures installed is around 176,800. There has generally been a steady increase of Flex measures installed per month throughout the period; with a reduction at the end of 2018 during the first few months of ECO3 and a reduction during April and May 2020 due to COVID-19 lockdown restrictions. Through the first half of 2021, monthly Flex measure installations reached new highs, with a peak of 11,500 Flex measures installed in June 2021. June’s high figure was ahead of new PAS standards on measure installations being introduced on 1st July. Following this PAS change, the numbers for July dropped substantially when compared to preceding months. These numbers have recovered through August and September, although are still well below levels that preceded the July PAS change.">
          <a:extLst>
            <a:ext uri="{FF2B5EF4-FFF2-40B4-BE49-F238E27FC236}">
              <a16:creationId xmlns:a16="http://schemas.microsoft.com/office/drawing/2014/main" id="{FFF3283C-3C7D-429F-AFBE-FC1766E19922}"/>
            </a:ext>
          </a:extLst>
        </xdr:cNvPr>
        <xdr:cNvPicPr>
          <a:picLocks noChangeAspect="1"/>
        </xdr:cNvPicPr>
      </xdr:nvPicPr>
      <xdr:blipFill>
        <a:blip xmlns:r="http://schemas.openxmlformats.org/officeDocument/2006/relationships" r:embed="rId9"/>
        <a:stretch>
          <a:fillRect/>
        </a:stretch>
      </xdr:blipFill>
      <xdr:spPr>
        <a:xfrm>
          <a:off x="7772400" y="10848975"/>
          <a:ext cx="7239000" cy="3638550"/>
        </a:xfrm>
        <a:prstGeom prst="rect">
          <a:avLst/>
        </a:prstGeom>
        <a:ln>
          <a:solidFill>
            <a:schemeClr val="bg1">
              <a:lumMod val="50000"/>
            </a:schemeClr>
          </a:solidFill>
        </a:ln>
      </xdr:spPr>
    </xdr:pic>
    <xdr:clientData/>
  </xdr:twoCellAnchor>
  <xdr:twoCellAnchor editAs="oneCell">
    <xdr:from>
      <xdr:col>0</xdr:col>
      <xdr:colOff>44449</xdr:colOff>
      <xdr:row>5</xdr:row>
      <xdr:rowOff>6351</xdr:rowOff>
    </xdr:from>
    <xdr:to>
      <xdr:col>0</xdr:col>
      <xdr:colOff>7567612</xdr:colOff>
      <xdr:row>25</xdr:row>
      <xdr:rowOff>48381</xdr:rowOff>
    </xdr:to>
    <xdr:pic>
      <xdr:nvPicPr>
        <xdr:cNvPr id="13" name="Picture 12" descr="This stacked histogram shows the total number of measures installed across all four ECO phases and all obligations, up until the end of September 2021. For the latest ECO Phase (ECO3), starting in October 2018, the number of measures installed increased steadily until the start of 2020. The first half of 2020 was affected by the introduction of new industry standards and then, in March, the introduction of COVID-19 lockdown restrictions. However, through the second half of 2020, the monthly delivery levels increased above pre-COVID-19 lockdown levels. Through the first half of 2021, measure delivery remained high, with June’s delivery the highest monthly delivery since November 2014. June’s high figure was ahead of new PAS standards on measure installations being introduced on 1st July. Following this PAS change, the numbers for July dropped substantially when compared to preceding months. There has been a recovery through August and September, with around 24,300 measures installed in September.  ">
          <a:extLst>
            <a:ext uri="{FF2B5EF4-FFF2-40B4-BE49-F238E27FC236}">
              <a16:creationId xmlns:a16="http://schemas.microsoft.com/office/drawing/2014/main" id="{BD5F6D09-CC9E-43F7-9AE0-0DA2088CB8AF}"/>
            </a:ext>
          </a:extLst>
        </xdr:cNvPr>
        <xdr:cNvPicPr>
          <a:picLocks noChangeAspect="1"/>
        </xdr:cNvPicPr>
      </xdr:nvPicPr>
      <xdr:blipFill>
        <a:blip xmlns:r="http://schemas.openxmlformats.org/officeDocument/2006/relationships" r:embed="rId10"/>
        <a:stretch>
          <a:fillRect/>
        </a:stretch>
      </xdr:blipFill>
      <xdr:spPr>
        <a:xfrm>
          <a:off x="44449" y="1568451"/>
          <a:ext cx="7523163" cy="3866318"/>
        </a:xfrm>
        <a:prstGeom prst="rect">
          <a:avLst/>
        </a:prstGeom>
        <a:ln>
          <a:solidFill>
            <a:schemeClr val="bg1">
              <a:lumMod val="50000"/>
            </a:schemeClr>
          </a:solidFill>
        </a:ln>
      </xdr:spPr>
    </xdr:pic>
    <xdr:clientData/>
  </xdr:twoCellAnchor>
  <xdr:twoCellAnchor editAs="oneCell">
    <xdr:from>
      <xdr:col>0</xdr:col>
      <xdr:colOff>0</xdr:colOff>
      <xdr:row>28</xdr:row>
      <xdr:rowOff>33338</xdr:rowOff>
    </xdr:from>
    <xdr:to>
      <xdr:col>1</xdr:col>
      <xdr:colOff>32733</xdr:colOff>
      <xdr:row>47</xdr:row>
      <xdr:rowOff>185738</xdr:rowOff>
    </xdr:to>
    <xdr:pic>
      <xdr:nvPicPr>
        <xdr:cNvPr id="6" name="Picture 5" descr="This stacked bar chart shows the main fuel types of properties that had ECO measures installed between Quarter 1 2013 until the end of Quarter 3 2021. It shows that in most properties to receive an ECO measure, gas was the main fuel, with 2.78 million measures installed in properties using gas as the main fuel source. The number of properties with electricity as the main fuel type has increased since 2013. 'Other' fuel types have generally remained a low percentage of ECO measure properties. For Quarter 3 2021, the share of properties receiving ECO installations were comprised of around 78% gas and 19% electricity.">
          <a:extLst>
            <a:ext uri="{FF2B5EF4-FFF2-40B4-BE49-F238E27FC236}">
              <a16:creationId xmlns:a16="http://schemas.microsoft.com/office/drawing/2014/main" id="{7C051AA1-6F60-4B3D-81CE-50FA9AAE0B8F}"/>
            </a:ext>
          </a:extLst>
        </xdr:cNvPr>
        <xdr:cNvPicPr>
          <a:picLocks noChangeAspect="1"/>
        </xdr:cNvPicPr>
      </xdr:nvPicPr>
      <xdr:blipFill>
        <a:blip xmlns:r="http://schemas.openxmlformats.org/officeDocument/2006/relationships" r:embed="rId11"/>
        <a:stretch>
          <a:fillRect/>
        </a:stretch>
      </xdr:blipFill>
      <xdr:spPr>
        <a:xfrm>
          <a:off x="0" y="6248401"/>
          <a:ext cx="7619396" cy="3771900"/>
        </a:xfrm>
        <a:prstGeom prst="rect">
          <a:avLst/>
        </a:prstGeom>
        <a:ln>
          <a:solidFill>
            <a:schemeClr val="bg1">
              <a:lumMod val="50000"/>
            </a:schemeClr>
          </a:solidFill>
        </a:ln>
      </xdr:spPr>
    </xdr:pic>
    <xdr:clientData/>
  </xdr:twoCellAnchor>
  <xdr:twoCellAnchor editAs="oneCell">
    <xdr:from>
      <xdr:col>2</xdr:col>
      <xdr:colOff>14288</xdr:colOff>
      <xdr:row>118</xdr:row>
      <xdr:rowOff>33338</xdr:rowOff>
    </xdr:from>
    <xdr:to>
      <xdr:col>2</xdr:col>
      <xdr:colOff>5260410</xdr:colOff>
      <xdr:row>144</xdr:row>
      <xdr:rowOff>46758</xdr:rowOff>
    </xdr:to>
    <xdr:pic>
      <xdr:nvPicPr>
        <xdr:cNvPr id="8" name="Picture 7" descr="This infographic shows the percentage share of ECO measures installed in each region in Great Britain, until the end of September 2021. It shows that the North West region has the largest share with 18%. For Scotland the shares is 12% and for Wales the share is 5%. ">
          <a:extLst>
            <a:ext uri="{FF2B5EF4-FFF2-40B4-BE49-F238E27FC236}">
              <a16:creationId xmlns:a16="http://schemas.microsoft.com/office/drawing/2014/main" id="{A9B5A779-A8BE-410B-A78B-941FA34D2094}"/>
            </a:ext>
          </a:extLst>
        </xdr:cNvPr>
        <xdr:cNvPicPr>
          <a:picLocks noChangeAspect="1"/>
        </xdr:cNvPicPr>
      </xdr:nvPicPr>
      <xdr:blipFill>
        <a:blip xmlns:r="http://schemas.openxmlformats.org/officeDocument/2006/relationships" r:embed="rId12"/>
        <a:stretch>
          <a:fillRect/>
        </a:stretch>
      </xdr:blipFill>
      <xdr:spPr>
        <a:xfrm>
          <a:off x="7786688" y="24360188"/>
          <a:ext cx="5246122" cy="4966420"/>
        </a:xfrm>
        <a:prstGeom prst="rect">
          <a:avLst/>
        </a:prstGeom>
        <a:ln>
          <a:noFill/>
        </a:ln>
      </xdr:spPr>
    </xdr:pic>
    <xdr:clientData/>
  </xdr:twoCellAnchor>
  <xdr:twoCellAnchor editAs="oneCell">
    <xdr:from>
      <xdr:col>0</xdr:col>
      <xdr:colOff>15875</xdr:colOff>
      <xdr:row>50</xdr:row>
      <xdr:rowOff>25400</xdr:rowOff>
    </xdr:from>
    <xdr:to>
      <xdr:col>1</xdr:col>
      <xdr:colOff>42862</xdr:colOff>
      <xdr:row>69</xdr:row>
      <xdr:rowOff>33338</xdr:rowOff>
    </xdr:to>
    <xdr:pic>
      <xdr:nvPicPr>
        <xdr:cNvPr id="11" name="Picture 10" descr="This chart is a combination of a histogram and line chart. It shows the number of Affordable Warmth measures installed by quarter and the estimated lifetime bill saving from Quarter 1 2013 to Quarter 3 2021. Generally, the more measures installed, the higher the lifetime savings and vice versa; however, the savings per measure have fallen over time, since Quarter 4 2018.&#10;To the end of quarter 3 2021, a total of 1.75 million Affordable Warmth measures were installed with estimated lifetime bill savings of £17.51 billion. ">
          <a:extLst>
            <a:ext uri="{FF2B5EF4-FFF2-40B4-BE49-F238E27FC236}">
              <a16:creationId xmlns:a16="http://schemas.microsoft.com/office/drawing/2014/main" id="{698DCA76-1F04-490F-9E99-CDD6A3C0CB07}"/>
            </a:ext>
          </a:extLst>
        </xdr:cNvPr>
        <xdr:cNvPicPr>
          <a:picLocks noChangeAspect="1"/>
        </xdr:cNvPicPr>
      </xdr:nvPicPr>
      <xdr:blipFill>
        <a:blip xmlns:r="http://schemas.openxmlformats.org/officeDocument/2006/relationships" r:embed="rId13"/>
        <a:stretch>
          <a:fillRect/>
        </a:stretch>
      </xdr:blipFill>
      <xdr:spPr>
        <a:xfrm>
          <a:off x="15875" y="10864850"/>
          <a:ext cx="7613650" cy="3627438"/>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189249</xdr:colOff>
      <xdr:row>3</xdr:row>
      <xdr:rowOff>35017</xdr:rowOff>
    </xdr:from>
    <xdr:to>
      <xdr:col>0</xdr:col>
      <xdr:colOff>6392955</xdr:colOff>
      <xdr:row>50</xdr:row>
      <xdr:rowOff>119057</xdr:rowOff>
    </xdr:to>
    <xdr:pic>
      <xdr:nvPicPr>
        <xdr:cNvPr id="3" name="Picture 2" descr="This map shows the number of households receiving ECO measures per 1,000 households in each Local Authority. The map covers data from April 2017 to the end of September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F601D375-CC0A-45D1-964C-3B6507C6B153}"/>
            </a:ext>
          </a:extLst>
        </xdr:cNvPr>
        <xdr:cNvPicPr>
          <a:picLocks noChangeAspect="1"/>
        </xdr:cNvPicPr>
      </xdr:nvPicPr>
      <xdr:blipFill>
        <a:blip xmlns:r="http://schemas.openxmlformats.org/officeDocument/2006/relationships" r:embed="rId1"/>
        <a:stretch>
          <a:fillRect/>
        </a:stretch>
      </xdr:blipFill>
      <xdr:spPr>
        <a:xfrm>
          <a:off x="189249" y="1665473"/>
          <a:ext cx="6203706" cy="7720849"/>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134568</xdr:colOff>
      <xdr:row>3</xdr:row>
      <xdr:rowOff>3922</xdr:rowOff>
    </xdr:from>
    <xdr:to>
      <xdr:col>0</xdr:col>
      <xdr:colOff>7010714</xdr:colOff>
      <xdr:row>53</xdr:row>
      <xdr:rowOff>134470</xdr:rowOff>
    </xdr:to>
    <xdr:pic>
      <xdr:nvPicPr>
        <xdr:cNvPr id="2" name="Picture 1" descr="This map shows the total number of ECO measures installed through the 'Flexible Eligibility' (Flex) obligation, broken down by Local Authority, from April 2017 to September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EADD6712-99AC-4BAD-BBEF-65E504B8D2F5}"/>
            </a:ext>
          </a:extLst>
        </xdr:cNvPr>
        <xdr:cNvPicPr>
          <a:picLocks noChangeAspect="1"/>
        </xdr:cNvPicPr>
      </xdr:nvPicPr>
      <xdr:blipFill>
        <a:blip xmlns:r="http://schemas.openxmlformats.org/officeDocument/2006/relationships" r:embed="rId1"/>
        <a:stretch>
          <a:fillRect/>
        </a:stretch>
      </xdr:blipFill>
      <xdr:spPr>
        <a:xfrm>
          <a:off x="134568" y="1634378"/>
          <a:ext cx="6876146" cy="8506945"/>
        </a:xfrm>
        <a:prstGeom prst="rect">
          <a:avLst/>
        </a:prstGeom>
        <a:ln>
          <a:solidFill>
            <a:schemeClr val="bg1">
              <a:lumMod val="50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71" dataDxfId="669" headerRowBorderDxfId="670">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68" dataCellStyle="Hyperlink"/>
    <tableColumn id="2" xr3:uid="{85B57F09-22EB-4455-8295-B520DCCBB122}" name="Table name" dataDxfId="667"/>
    <tableColumn id="3" xr3:uid="{575BF176-5D3D-4B99-A0AF-30CB9FDF8C3E}" name="Last updated" dataDxfId="666"/>
    <tableColumn id="4" xr3:uid="{E1D6D0B4-F977-428B-B202-131DE1A8B0BC}" name="Next updated" dataDxfId="665"/>
    <tableColumn id="5" xr3:uid="{71105434-F39A-41B0-A543-45E421AC0C41}" name="Release" dataDxfId="66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88" dataDxfId="586" headerRowBorderDxfId="587" tableBorderDxfId="585"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84" dataCellStyle="Normal 22"/>
    <tableColumn id="2" xr3:uid="{F0C4F4EF-0E50-4177-AE30-EDA351B720B2}" name="Non-traded _x000a_[n3]" dataDxfId="583" dataCellStyle="Normal 22"/>
    <tableColumn id="3" xr3:uid="{763D3AB1-2561-49D1-8388-90889D7AA31B}" name="Traded" dataDxfId="582" dataCellStyle="Normal 22"/>
    <tableColumn id="4" xr3:uid="{4F78A408-EF84-4597-A01A-BBEAED794BA6}" name="Total" dataDxfId="581" dataCellStyle="Normal 22"/>
    <tableColumn id="5" xr3:uid="{F60F11B7-7621-42D6-AC10-5A92806ABAB6}" name="Estimated lifetime energy saving (GWh)" dataDxfId="580"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15" totalsRowShown="0" headerRowDxfId="579" dataDxfId="577" headerRowBorderDxfId="578" tableBorderDxfId="576" headerRowCellStyle="Normal 3" dataCellStyle="Normal 22">
  <autoFilter ref="A9:F115"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First-time Households_x000a_[n1]" dataDxfId="575"/>
    <tableColumn id="2" xr3:uid="{EA9CAC22-36D4-4037-9193-A182B619DD0C}" name="All ECO_x000a_[n2]" dataDxfId="574"/>
    <tableColumn id="3" xr3:uid="{88803623-3DFF-4198-9262-5452ECF0030B}" name="ECO 1-2 " dataDxfId="573" dataCellStyle="Normal 22"/>
    <tableColumn id="4" xr3:uid="{D0891059-F842-4770-922E-43C6D5C8AB47}" name="ECO Help-to-Heat" dataDxfId="572" dataCellStyle="Normal 22"/>
    <tableColumn id="5" xr3:uid="{7315D156-CE6A-45DA-B190-BFD2B64C50D8}" name="ECO3" dataDxfId="571" dataCellStyle="Normal 22"/>
    <tableColumn id="6" xr3:uid="{F584C754-6D03-4F18-BF62-BFD77507EAD9}" name="ECO3 Repeat Households_x000a_[n3]" dataDxfId="570"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3" totalsRowShown="0" headerRowDxfId="569" dataDxfId="567" headerRowBorderDxfId="568" tableBorderDxfId="566">
  <autoFilter ref="A7:C113" xr:uid="{0C77F247-3BEA-4179-9AB5-AD692D670E01}">
    <filterColumn colId="0" hiddenButton="1"/>
    <filterColumn colId="1" hiddenButton="1"/>
    <filterColumn colId="2" hiddenButton="1"/>
  </autoFilter>
  <tableColumns count="3">
    <tableColumn id="1" xr3:uid="{93D26EF0-56E9-49C0-AF6A-4CF0B2CE7871}" name="Installation Month_x000a_[n2]" dataDxfId="565" dataCellStyle="Normal 2"/>
    <tableColumn id="2" xr3:uid="{1FB9FE4A-5307-4313-888F-B32DFADF1D40}" name="Affordable Warmth measures" dataDxfId="564" dataCellStyle="Normal 2"/>
    <tableColumn id="3" xr3:uid="{7FEE5972-3427-4A5B-92A3-3565F3D56926}" name="Estimated lifetime bill saving (£) _x000a_[n1]" dataDxfId="563"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47" totalsRowShown="0" headerRowDxfId="562" dataDxfId="560" headerRowBorderDxfId="561" tableBorderDxfId="559" headerRowCellStyle="Normal 2" dataCellStyle="Normal 3">
  <autoFilter ref="A8:F47"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58" dataCellStyle="Normal 2"/>
    <tableColumn id="2" xr3:uid="{42F7EB9D-ECB9-4724-AE48-554C8D262D5B}" name="Total of ECO3 measures _x000a_[n2]" dataDxfId="557" dataCellStyle="Normal 3"/>
    <tableColumn id="3" xr3:uid="{AE5D0F46-5D01-49D2-9454-8929159EA63C}" name="of which Rural sub-obligation _x000a_[n3]" dataDxfId="556" dataCellStyle="Normal 3"/>
    <tableColumn id="4" xr3:uid="{CE27732B-2E11-40C6-9711-9F32EF651785}" name="of which Flexible Eligibility _x000a_[n4]" dataDxfId="555" dataCellStyle="Normal 3"/>
    <tableColumn id="5" xr3:uid="{E0AF7740-9017-463D-9CA6-F8DC3C36F6DD}" name="of which _x000a_Solid Wall Minimum Requirement _x000a_[n5]" dataDxfId="554" dataCellStyle="Normal 3"/>
    <tableColumn id="6" xr3:uid="{AEB4EDF9-D623-41F8-8F2D-B5336C52A21A}" name="of which Innovation _x000a_[n6]" dataDxfId="553"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52" dataDxfId="551" tableBorderDxfId="550"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49" dataCellStyle="Normal 10"/>
    <tableColumn id="2" xr3:uid="{9B04F311-2B4D-4994-A88A-128A5C762CB8}" name="Carbon Saving Target (CERO)" dataDxfId="548" dataCellStyle="Normal 3"/>
    <tableColumn id="3" xr3:uid="{A4BD5D34-4350-4ECA-9D73-6571FC5D3769}" name="Overall Carbon Savings Community _x000a_(CSCO)" dataDxfId="547" dataCellStyle="Normal 3"/>
    <tableColumn id="4" xr3:uid="{64920D9B-5C04-4736-BB81-756DC1F0DD66}" name="CSCO, _x000a_of which 'Rural' _x000a_sub-obligation" dataDxfId="546" dataCellStyle="Normal 3"/>
    <tableColumn id="5" xr3:uid="{EFCD4249-6478-4FFA-8531-DE954C0DABC6}" name="Affordable Warmth _x000a_(HHCRO)" dataDxfId="545" dataCellStyle="Normal 3"/>
    <tableColumn id="6" xr3:uid="{2E64901B-D055-49B0-B5A3-D37A7CA21300}" name="Total number of ECO measures installed" dataDxfId="544" dataCellStyle="Normal 3"/>
    <tableColumn id="7" xr3:uid="{750B03E0-67BF-4271-97BC-72D5781EBEEC}" name="Households per month with ECO measures installed [n4]" dataDxfId="543"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42" dataDxfId="541" tableBorderDxfId="540"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39" dataCellStyle="Normal 22"/>
    <tableColumn id="2" xr3:uid="{0EDDF3BD-A2F3-4F89-8EDE-7610B687F43D}" name="Overall _x000a_Carbon Saving Target _x000a_(CERO)" dataDxfId="538" dataCellStyle="Normal 3"/>
    <tableColumn id="3" xr3:uid="{D22E575F-30C5-46AA-89E2-B744A0D98C7F}" name="CERO, _x000a_of which _x000a_Rural_x000a_sub-obligation" dataDxfId="537" dataCellStyle="Normal 3"/>
    <tableColumn id="5" xr3:uid="{2EDF87D1-7D47-4CC7-B95A-0F890DFD75C0}" name="Overall _x000a_Affordable Warmth _x000a_(HHCRO)" dataDxfId="536" dataCellStyle="Normal 3"/>
    <tableColumn id="6" xr3:uid="{D5C5D462-1977-4DEE-9563-FD1DB15F7A0F}" name="HHCRO _x000a_Non-Flex _x000a_Qualifying gas boilers [n2]" dataDxfId="535" dataCellStyle="Normal 3"/>
    <tableColumn id="7" xr3:uid="{E02B7903-CB7F-4166-AC34-1781AFAA5495}" name="HHCRO _x000a_Non-Flex _x000a_Home and Heating Minimum Requirement (HHMR) [n4]" dataDxfId="534" dataCellStyle="Normal 3"/>
    <tableColumn id="8" xr3:uid="{8F87BE9E-434A-4CC6-B5B2-7C642D1183E2}" name="HHCRO _x000a_Non-Flex _x000a_of which Social EFG [n5]" dataDxfId="533" dataCellStyle="Normal 3"/>
    <tableColumn id="9" xr3:uid="{86CE60A4-5D8A-4B3A-AD3F-8CD708D6A1D9}" name="HHCRO _x000a_Flex _x000a_Qualifying gas boilers [n2], [n3]" dataDxfId="532" dataCellStyle="Normal 3"/>
    <tableColumn id="10" xr3:uid="{793DF969-F04F-4857-AF89-5747664D1FF8}" name="HHCRO _x000a_Flex _x000a_Home and Heating Minimum Requirement (HHMR) [n3], [n4]" dataDxfId="531" dataCellStyle="Normal 3"/>
    <tableColumn id="11" xr3:uid="{42E8BC81-65E6-4DE7-AF51-F7916D5BBF97}" name="Total number of ECO Help-To-Heat measures installed" dataDxfId="530" dataCellStyle="Normal 3"/>
    <tableColumn id="12" xr3:uid="{E37DF7A1-ED28-46F3-8D82-169DDD6971DB}" name="Households per month with ECO Help-To-Heat measures installed [n7]" dataDxfId="529"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47" totalsRowShown="0" headerRowDxfId="528" dataDxfId="527" tableBorderDxfId="526" headerRowCellStyle="Normal 3" dataCellStyle="Normal 3">
  <autoFilter ref="A9:H47"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25" dataCellStyle="Normal 2"/>
    <tableColumn id="2" xr3:uid="{F9039D04-4906-4512-82B0-230C9D8A9C91}" name="Total number of ECO3 measures installed [n2]" dataDxfId="524" dataCellStyle="Normal 3"/>
    <tableColumn id="3" xr3:uid="{0C7CDF1F-4816-41DC-8A73-06A3CBFAE998}" name="of which, Rural_x000a_sub-obligation" dataDxfId="523" dataCellStyle="Normal 3"/>
    <tableColumn id="4" xr3:uid="{D4CD9ED8-48B4-4F7F-B707-EC9419CF3B79}" name="of which, Flexible Eligibility [n3]" dataDxfId="522" dataCellStyle="Normal 3"/>
    <tableColumn id="5" xr3:uid="{523D32DA-717C-48E7-BD44-37F9079B070A}" name="of which, Social EFG [n5]" dataDxfId="521" dataCellStyle="Normal 3"/>
    <tableColumn id="6" xr3:uid="{16B1CED6-BB3B-4273-AD10-C2A1A2C4A321}" name="of which, _x000a_Solid Wall Minimum Requirement [n6]" dataDxfId="520" dataCellStyle="Normal 3"/>
    <tableColumn id="7" xr3:uid="{5A31BE41-E4E1-4A6A-8BA3-ADD65A765EBB}" name="of which, Innovation [n7]" dataDxfId="519" dataCellStyle="Normal 3"/>
    <tableColumn id="8" xr3:uid="{C529E6C6-D87A-4B73-8E7D-44ECCCD82C79}" name="Households per month with ECO3 measures installed [n8]" dataDxfId="518"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17" dataDxfId="516" tableBorderDxfId="515">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14"/>
    <tableColumn id="2" xr3:uid="{9E1E66F5-D855-43A4-A369-83E9AFA6C611}" name="Carbon Saving Target _x000a_(CERO)" dataDxfId="513"/>
    <tableColumn id="3" xr3:uid="{7815FBB6-E62A-41AE-AB68-31363642046D}" name="Carbon Savings Community _x000a_(CSCO)" dataDxfId="512"/>
    <tableColumn id="4" xr3:uid="{C7F5BE51-1FAF-456B-A384-7A84AF3D2626}" name="CSCO, _x000a_of which 'Rural' _x000a_sub-obligation" dataDxfId="511"/>
    <tableColumn id="5" xr3:uid="{32D3E515-BE23-483D-8996-5F155A870057}" name="Affordable Warmth (HHCRO)" dataDxfId="510"/>
    <tableColumn id="6" xr3:uid="{3D5A7198-EC05-4F78-8F32-F247900A1B7A}" name="Total number of ECO measures delivered" dataDxfId="509"/>
    <tableColumn id="7" xr3:uid="{E2E472E4-6DD4-413B-9B51-E15CC6BB5326}" name="Percentage of ECO Measures" dataDxfId="508"/>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07" tableBorderDxfId="506"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05" tableBorderDxfId="504"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3" totalsRowShown="0" headerRowDxfId="663" dataDxfId="662" tableBorderDxfId="661" headerRowCellStyle="Normal 3" dataCellStyle="Normal 22">
  <autoFilter ref="A7:G113"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60"/>
    <tableColumn id="2" xr3:uid="{1ED15E5E-403C-458A-925F-52FB6E843565}" name="ECO_x000a_[n2]" dataDxfId="659"/>
    <tableColumn id="3" xr3:uid="{DBFE5556-1F90-41E3-B077-AB35756C9F58}" name="Cashback_x000a_[n3]" dataDxfId="658" dataCellStyle="Normal 22"/>
    <tableColumn id="4" xr3:uid="{8F83B1E8-E0FE-4CD6-A019-59F19ECC4D85}" name="Green Deal Finance Plans" dataDxfId="657" dataCellStyle="Normal 3"/>
    <tableColumn id="5" xr3:uid="{31CE2F6E-D938-4495-B80D-62DF75261137}" name="Green Deal Home Improvement Fund" dataDxfId="656" dataCellStyle="Normal 22"/>
    <tableColumn id="6" xr3:uid="{9BC068E8-D998-404E-9757-B88B0EF5099C}" name="Green Deal Communities_x000a_[n4]" dataDxfId="655" dataCellStyle="Normal 22"/>
    <tableColumn id="7" xr3:uid="{D12ED857-3DA2-4EE8-A190-506E814164A8}" name="Total number of measures installed_x000a_[n5]" dataDxfId="654"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M36" totalsRowShown="0" headerRowDxfId="503" dataDxfId="501" headerRowBorderDxfId="502" tableBorderDxfId="500" dataCellStyle="Comma 2">
  <autoFilter ref="A7:AM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833EE843-0B9D-4F78-8C7E-D2D6C90AF899}" name="Obligation" dataDxfId="499" dataCellStyle="Normal 10 2 7 2"/>
    <tableColumn id="2" xr3:uid="{3B32EACE-6D46-4B9B-83C6-0EC5711F531F}" name="Measure Types" dataDxfId="498" dataCellStyle="Normal 2"/>
    <tableColumn id="3" xr3:uid="{FF40BE2C-A9C2-4314-9D18-5E48F927AFDC}" name="Jan - Mar 2013" dataDxfId="497" dataCellStyle="Comma 2"/>
    <tableColumn id="4" xr3:uid="{C528CD6E-39DC-4C49-BD40-6B1A62854612}" name="Apr - Jun 2013" dataDxfId="496" dataCellStyle="Comma 2"/>
    <tableColumn id="5" xr3:uid="{1B3EECA0-4BBC-4CE8-A16D-DF71380C231F}" name="Jul - Sep 2013" dataDxfId="495" dataCellStyle="Comma 2"/>
    <tableColumn id="6" xr3:uid="{BB75AE08-BADA-47A6-ADC4-31314187D5DE}" name="Oct - Dec 2013" dataDxfId="494" dataCellStyle="Comma 2"/>
    <tableColumn id="7" xr3:uid="{309F09A9-1962-46DC-B087-F8905B9AB8BF}" name="Jan - Mar 2014" dataDxfId="493" dataCellStyle="Comma 2"/>
    <tableColumn id="8" xr3:uid="{29CAA449-49AE-46CF-A383-440CF7F20F0F}" name="Apr - Jun 2014" dataDxfId="492" dataCellStyle="Comma 2"/>
    <tableColumn id="9" xr3:uid="{37932CD5-37BC-4F54-B3E2-CD96D7455FA8}" name="Jul - Sep 2014" dataDxfId="491" dataCellStyle="Comma 2"/>
    <tableColumn id="10" xr3:uid="{47127D4A-F71A-4BB6-A1F0-0F3410939D95}" name="Oct - Dec 2014" dataDxfId="490" dataCellStyle="Comma 2"/>
    <tableColumn id="11" xr3:uid="{0BE1F4B8-17E8-4924-A152-2BA70D22C262}" name="Jan - Mar 2015" dataDxfId="489" dataCellStyle="Comma 2"/>
    <tableColumn id="12" xr3:uid="{6CA63748-86B7-4265-A79D-08C43F60E69D}" name="Apr - Jun 2015" dataDxfId="488" dataCellStyle="Comma 2"/>
    <tableColumn id="13" xr3:uid="{027154D0-2F4E-462B-A40E-5C1D4619F052}" name="Jul - Sep 2015" dataDxfId="487" dataCellStyle="Comma 2"/>
    <tableColumn id="14" xr3:uid="{61A62E9E-B725-457D-ACF6-12BBAA7C6DF1}" name="Oct - Dec 2015" dataDxfId="486" dataCellStyle="Comma 2"/>
    <tableColumn id="15" xr3:uid="{CF29E075-69CF-4C46-927B-0B033B5AABB8}" name="Jan - Mar 2016" dataDxfId="485" dataCellStyle="Comma 2"/>
    <tableColumn id="16" xr3:uid="{7947B1C4-C6E5-49A3-AF47-C478B5777793}" name="Apr - Jun 2016" dataDxfId="484" dataCellStyle="Comma 2"/>
    <tableColumn id="17" xr3:uid="{5921DC47-ACAF-41C3-AE02-D4B7AD8181C4}" name="Jul - Sep 2016" dataDxfId="483" dataCellStyle="Comma 2"/>
    <tableColumn id="18" xr3:uid="{1714606B-1258-400E-BBEA-CDAD345E1F07}" name="Oct - Dec 2016" dataDxfId="482" dataCellStyle="Comma 2"/>
    <tableColumn id="19" xr3:uid="{46C6DBAD-D28D-4E01-A551-B9E860356E29}" name="Jan - Mar 2017" dataDxfId="481" dataCellStyle="Comma 2"/>
    <tableColumn id="20" xr3:uid="{680D56A5-ABB5-4B39-A2D5-1C067CC57501}" name="Apr - Jun 2017" dataDxfId="480" dataCellStyle="Comma 2"/>
    <tableColumn id="21" xr3:uid="{270A9E99-210C-4763-BF83-2EBD1D157CF9}" name="Jul - Sep 2017" dataDxfId="479" dataCellStyle="Comma 2"/>
    <tableColumn id="22" xr3:uid="{1DA09200-9A4A-4167-B147-ED2A179971A7}" name="Oct - Dec 2017" dataDxfId="478" dataCellStyle="Comma 2"/>
    <tableColumn id="23" xr3:uid="{2F58AB70-57C3-403C-8EF4-790F8D5F7963}" name="Jan - Mar 2018" dataDxfId="477" dataCellStyle="Comma 2"/>
    <tableColumn id="24" xr3:uid="{503834F0-EF58-4DBA-B282-A3F5E68FB28F}" name="Apr - Jun 2018" dataDxfId="476" dataCellStyle="Comma 2"/>
    <tableColumn id="25" xr3:uid="{09E90517-C040-4D37-B960-C2DC213A4C9F}" name="Jul - Sep 2018" dataDxfId="475" dataCellStyle="Comma 2"/>
    <tableColumn id="26" xr3:uid="{11C7BDEF-D7BA-4515-AAF4-6617E7AF726F}" name="Oct - Dec 2018" dataDxfId="474" dataCellStyle="Comma 2"/>
    <tableColumn id="27" xr3:uid="{DE1E0D4D-AC9F-4500-89D5-0BC08EB272DD}" name="Jan - Mar 2019" dataDxfId="473" dataCellStyle="Comma 2"/>
    <tableColumn id="28" xr3:uid="{B194F542-3EBB-4926-9DF7-C1B040E9B532}" name="Apr - Jun 2019" dataDxfId="472" dataCellStyle="Comma 2"/>
    <tableColumn id="29" xr3:uid="{9A7EA1AB-6911-4059-8FEF-47E5B1A6EBA9}" name="Jul - Sep 2019" dataDxfId="471" dataCellStyle="Comma 2"/>
    <tableColumn id="30" xr3:uid="{C18463C9-E5B9-4553-8A27-6DC7DF3A4859}" name="Oct - Dec 2019" dataDxfId="470" dataCellStyle="Comma 2"/>
    <tableColumn id="31" xr3:uid="{5C753FC6-F0D9-4D04-8DF9-4C8F92D95611}" name="Jan - Mar 2020" dataDxfId="469" dataCellStyle="Comma 2"/>
    <tableColumn id="32" xr3:uid="{D431A2B3-0214-4BC1-8C40-B017D5C03AF6}" name="Apr - Jun 2020" dataDxfId="468" dataCellStyle="Comma 2"/>
    <tableColumn id="33" xr3:uid="{56253451-44D8-45FD-91F0-5A6BAD96A7A3}" name="Jul - Sep 2020" dataDxfId="467" dataCellStyle="Comma 2"/>
    <tableColumn id="34" xr3:uid="{38F6ADBD-DB7B-4063-9EAF-C8CC8A3B533D}" name="Oct - Dec 2020" dataDxfId="466" dataCellStyle="Comma 2"/>
    <tableColumn id="35" xr3:uid="{49C586B6-D82B-4418-9AA5-A3C3BD713EF0}" name="Jan - Mar 2021" dataDxfId="465" dataCellStyle="Comma 2"/>
    <tableColumn id="36" xr3:uid="{C77B82C2-E075-420D-BE12-CFF17A8F055A}" name="Apr - Jun 2021" dataDxfId="464" dataCellStyle="Comma 2"/>
    <tableColumn id="39" xr3:uid="{6DFDE1DA-8B7C-4451-AFA7-26C6D5817691}" name="Jul - Sep 2021" dataDxfId="463" dataCellStyle="Comma 2"/>
    <tableColumn id="37" xr3:uid="{8C37D058-3ADD-4F44-AE0C-EED782D6083C}" name="ECO measures installed" dataDxfId="462" dataCellStyle="Comma 2"/>
    <tableColumn id="38" xr3:uid="{25353C6E-D259-407D-8A3C-A0710E626064}" name="Percentage of measures installed" dataDxfId="461"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M32" totalsRowShown="0" headerRowDxfId="460" dataDxfId="458" headerRowBorderDxfId="459" tableBorderDxfId="457" headerRowCellStyle="Normal 3" dataCellStyle="Normal 22">
  <autoFilter ref="A7:AM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FEDDFEA3-E8C5-4384-B071-75A36942EAF5}" name="Obligation" dataDxfId="456" dataCellStyle="Normal 3"/>
    <tableColumn id="2" xr3:uid="{856FB36F-167B-4A0A-AA80-06CB9BEAC75C}" name="Fuel type"/>
    <tableColumn id="3" xr3:uid="{E5A2EFC2-34A6-400B-BCFF-002FDE01C4C4}" name="Jan - Mar 2013" dataDxfId="455" dataCellStyle="Comma 2"/>
    <tableColumn id="4" xr3:uid="{7C59D590-F11A-4DA2-800F-016A9C49D6EC}" name="Apr - Jun 2013" dataDxfId="454" dataCellStyle="Comma 2"/>
    <tableColumn id="5" xr3:uid="{95F6A9DF-B3A8-47BD-AF42-2249DB394578}" name="Jul - Sep 2013" dataDxfId="453" dataCellStyle="Comma 2"/>
    <tableColumn id="6" xr3:uid="{159A0B88-CF58-463A-B50B-43DBED1DC7C6}" name="Oct - Dec 2013" dataDxfId="452" dataCellStyle="Comma 2"/>
    <tableColumn id="7" xr3:uid="{2738C63A-AC71-4BE9-B2D7-8BFE37DE0F23}" name="Jan - Mar 2014" dataDxfId="451" dataCellStyle="Comma 2"/>
    <tableColumn id="8" xr3:uid="{98AFA978-D097-4EE0-A744-15FF133C1EAF}" name="Apr - Jun 2014" dataDxfId="450" dataCellStyle="Comma 2"/>
    <tableColumn id="9" xr3:uid="{36B7203B-EACE-4B36-8A50-2D7CC7A6657B}" name="Jul - Sep 2014" dataDxfId="449" dataCellStyle="Comma 2"/>
    <tableColumn id="10" xr3:uid="{D5F2152E-ED7A-485E-BEDE-97AF9B65F051}" name="Oct - Dec 2014" dataDxfId="448" dataCellStyle="Comma 2"/>
    <tableColumn id="11" xr3:uid="{955BFB33-067A-4C46-BEAB-6A1B5826663F}" name="Jan - Mar 2015" dataDxfId="447" dataCellStyle="Comma 2"/>
    <tableColumn id="12" xr3:uid="{F9DA42CF-5D72-4617-9ADE-A28B9CB77782}" name="Apr - Jun 2015" dataDxfId="446" dataCellStyle="Comma 2"/>
    <tableColumn id="13" xr3:uid="{43537AEC-6A94-4D2C-8C94-D6E41DC8EBA1}" name="Jul - Sep 2015" dataDxfId="445" dataCellStyle="Comma 2"/>
    <tableColumn id="14" xr3:uid="{690E2DA9-524C-4370-961C-FF5FC0CF4E65}" name="Oct - Dec 2015" dataDxfId="444" dataCellStyle="Comma 2"/>
    <tableColumn id="15" xr3:uid="{0DE048DF-E642-4E8E-AE5E-E464C68DECC0}" name="Jan - Mar 2016" dataDxfId="443" dataCellStyle="Comma 2"/>
    <tableColumn id="16" xr3:uid="{8C8759AF-15EE-467B-9D9A-D029E80AA76E}" name="Apr - Jun 2016" dataDxfId="442" dataCellStyle="Comma 2"/>
    <tableColumn id="17" xr3:uid="{84866277-7E46-4A75-B47C-DCC2CA4520F3}" name="Jul - Sep 2016" dataDxfId="441" dataCellStyle="Comma 2"/>
    <tableColumn id="18" xr3:uid="{4235A917-04BD-48CC-8D99-9BC444F46E60}" name="Oct - Dec 2016" dataDxfId="440" dataCellStyle="Comma 2"/>
    <tableColumn id="19" xr3:uid="{CB32291F-2771-4AEA-8164-B8D2440BD038}" name="Jan - Mar 2017" dataDxfId="439" dataCellStyle="Comma 2"/>
    <tableColumn id="20" xr3:uid="{EFAB12F2-7A47-4CCC-9210-9C5B4588100F}" name="Apr - Jun 2017" dataDxfId="438" dataCellStyle="Comma 2"/>
    <tableColumn id="21" xr3:uid="{D883049E-846F-4834-A8DE-3E47542A7CA7}" name="Jul - Sep 2017" dataDxfId="437" dataCellStyle="Comma 2"/>
    <tableColumn id="22" xr3:uid="{57CC5BFC-878A-4D24-BAC7-CA8813E325FC}" name="Oct - Dec 2017" dataDxfId="436" dataCellStyle="Comma 2"/>
    <tableColumn id="23" xr3:uid="{0AB2F59F-5A21-48ED-82CF-BB6EBE2FB870}" name="Jan - Mar 2018" dataDxfId="435" dataCellStyle="Comma 2"/>
    <tableColumn id="24" xr3:uid="{48B485EC-2D95-484D-A798-0BB736623ED9}" name="Apr - Jun 2018" dataDxfId="434" dataCellStyle="Comma 2"/>
    <tableColumn id="25" xr3:uid="{AA3E0782-D8C3-4E82-9BCC-798C73AEF6DE}" name="Jul - Sep 2018" dataDxfId="433" dataCellStyle="Comma 2"/>
    <tableColumn id="26" xr3:uid="{F336B860-919A-4740-93A9-DE1682117CDA}" name="Oct - Dec 2018" dataDxfId="432" dataCellStyle="Normal 22"/>
    <tableColumn id="27" xr3:uid="{3040F339-64D3-415E-A24A-6BA834D18F93}" name="Jan - Mar 2019" dataDxfId="431" dataCellStyle="Normal 22"/>
    <tableColumn id="28" xr3:uid="{D56AE3C9-23E6-4B4A-9DB4-48913AEB94C4}" name="Apr - Jun 2019" dataDxfId="430" dataCellStyle="Normal 22"/>
    <tableColumn id="29" xr3:uid="{6F50DDD5-9C17-4797-9114-9A1C039C952E}" name="Jul - Sep 2019" dataDxfId="429" dataCellStyle="Normal 22"/>
    <tableColumn id="30" xr3:uid="{9044C948-A599-4D1C-9374-5808C4A08DC9}" name="Oct - Dec 2019" dataDxfId="428" dataCellStyle="Normal 22"/>
    <tableColumn id="31" xr3:uid="{182ABDCB-91FD-4536-B5FF-82C34E6FEFD6}" name="Jan - Mar 2020" dataDxfId="427" dataCellStyle="Normal 22"/>
    <tableColumn id="32" xr3:uid="{CE63E6D5-90A8-4376-A443-2B7B3E12CC9C}" name="Apr - Jun 2020" dataDxfId="426" dataCellStyle="Normal 22"/>
    <tableColumn id="33" xr3:uid="{F83609BB-4BAA-4F77-81C6-0339117B2109}" name="Jul - Sep 2020" dataDxfId="425" dataCellStyle="Normal 22"/>
    <tableColumn id="34" xr3:uid="{FAED83A0-31A0-4CA0-8CEA-34AB73B803E9}" name="Oct - Dec 2020" dataDxfId="424" dataCellStyle="Normal 22"/>
    <tableColumn id="35" xr3:uid="{0923EB24-33BD-4E50-B785-BEDEF48A4262}" name="Jan - Mar 2021" dataDxfId="423" dataCellStyle="Normal 22"/>
    <tableColumn id="36" xr3:uid="{DA3C7A8F-1C04-47F1-969E-B226D5328C01}" name="Apr - Jun 2021" dataDxfId="422" dataCellStyle="Normal 22"/>
    <tableColumn id="39" xr3:uid="{7CCEEA52-001C-424A-9810-1D18D70BDDD5}" name="Jul - Sep 2021" dataDxfId="421" dataCellStyle="Normal 22"/>
    <tableColumn id="37" xr3:uid="{B87CA59C-662E-4063-9EB4-5834E8F82C33}" name="ECO measures installed" dataDxfId="420" dataCellStyle="Comma 2"/>
    <tableColumn id="38" xr3:uid="{DD940EFB-7D83-41B3-9608-8386CB3FCD62}" name="Percentage of measures" dataDxfId="419"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P98" totalsRowShown="0" headerRowDxfId="418" dataDxfId="416" headerRowBorderDxfId="417" tableBorderDxfId="415" headerRowCellStyle="Normal 24 6" dataCellStyle="Normal 24 6">
  <autoFilter ref="A7:AP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C458DCB6-5AEC-41E4-AB1E-A305A7919B7C}" name="Obligation" dataDxfId="414"/>
    <tableColumn id="2" xr3:uid="{E9709A0D-B893-448D-B308-F21A4A7CBBC5}" name="Area Codes" dataDxfId="413" dataCellStyle="Normal 24 6"/>
    <tableColumn id="3" xr3:uid="{D8E56DC9-35A6-4A3B-A072-E57C6DCC1FFE}" name="Area names" dataDxfId="412" dataCellStyle="Normal 3"/>
    <tableColumn id="4" xr3:uid="{FC839E44-9989-496C-AC9D-2A30189B3A08}" name="Jan - Mar 2013" dataDxfId="411" dataCellStyle="Normal 22"/>
    <tableColumn id="5" xr3:uid="{589464D5-4320-4866-9B60-F98786F5824C}" name="Apr - Jun 2013" dataDxfId="410" dataCellStyle="Normal 22"/>
    <tableColumn id="6" xr3:uid="{1BC554AC-AC31-453A-96AC-3908585F9ABD}" name="Jul - Sep 2013" dataDxfId="409" dataCellStyle="Normal 22"/>
    <tableColumn id="7" xr3:uid="{CFCFE3FD-063A-424D-A086-A859AA407D43}" name="Oct - Dec 2013" dataDxfId="408" dataCellStyle="Normal 22"/>
    <tableColumn id="8" xr3:uid="{AD34A243-E504-4E76-A0B7-7805BDBAF32A}" name="Jan - Mar 2014" dataDxfId="407" dataCellStyle="Normal 22"/>
    <tableColumn id="9" xr3:uid="{B7676184-898C-4E6B-9FC9-B446A792BC6A}" name="Apr - Jun 2014" dataDxfId="406" dataCellStyle="Normal 22"/>
    <tableColumn id="10" xr3:uid="{9E957613-08EF-40FD-AE91-EB5BD2B0B9F1}" name="Jul - Sep 2014" dataDxfId="405" dataCellStyle="Normal 22"/>
    <tableColumn id="11" xr3:uid="{4FB2B96B-DDFC-44F9-B870-D7C76E209D41}" name="Oct - Dec 2014" dataDxfId="404" dataCellStyle="Normal 22"/>
    <tableColumn id="12" xr3:uid="{5D169D89-658A-4DAC-8AF5-32EC8BB15EC8}" name="Jan - Mar 2015" dataDxfId="403" dataCellStyle="Normal 22"/>
    <tableColumn id="13" xr3:uid="{32D0E523-FE59-4DF3-A364-047CA0287D67}" name="Apr - Jun 2015" dataDxfId="402" dataCellStyle="Normal 22"/>
    <tableColumn id="14" xr3:uid="{86034152-767E-444D-B660-5DE464737BFC}" name="Jul - Sep 2015" dataDxfId="401" dataCellStyle="Normal 22"/>
    <tableColumn id="15" xr3:uid="{E2A5CAB0-3A36-483B-A857-1BB1FDB356D9}" name="Oct - Dec 2015" dataDxfId="400" dataCellStyle="Normal 22"/>
    <tableColumn id="16" xr3:uid="{8237F32E-D716-4657-BDEB-D69034DFAFEC}" name="Jan - Mar 2016" dataDxfId="399" dataCellStyle="Normal 22"/>
    <tableColumn id="17" xr3:uid="{17A30180-0448-4EED-8AEE-B640DCD68AD0}" name="Apr - Jun 2016" dataDxfId="398" dataCellStyle="Normal 22"/>
    <tableColumn id="18" xr3:uid="{BEDFA7F0-5A40-4A11-9AA7-00DC8742C499}" name="Jul - Sep 2016" dataDxfId="397" dataCellStyle="Normal 22"/>
    <tableColumn id="19" xr3:uid="{0BF4AC46-59DB-49DE-9C11-81BA4CDD750F}" name="Oct - Dec 2016" dataDxfId="396" dataCellStyle="Normal 22"/>
    <tableColumn id="20" xr3:uid="{6A47C295-A8D4-4ADA-A14E-19F2217A68F9}" name="Jan - Mar 2017" dataDxfId="395" dataCellStyle="Normal 22"/>
    <tableColumn id="21" xr3:uid="{F1A9FE5F-3482-4722-85DA-056BD2B92BBE}" name="Apr - Jun 2017" dataDxfId="394" dataCellStyle="Normal 22"/>
    <tableColumn id="22" xr3:uid="{732FD63B-1AB7-48AA-9FAA-7D410AABE35E}" name="Jul - Sep 2017" dataDxfId="393" dataCellStyle="Normal 22"/>
    <tableColumn id="23" xr3:uid="{806C6C4E-43AC-47D4-9CC0-689E07417BE2}" name="Oct - Dec 2017" dataDxfId="392" dataCellStyle="Normal 22"/>
    <tableColumn id="24" xr3:uid="{E3D9ECDE-B53E-4A21-AA30-C53D37B359C2}" name="Jan - Mar 2018" dataDxfId="391" dataCellStyle="Normal 22"/>
    <tableColumn id="25" xr3:uid="{31A27B16-2D4A-4844-9DA2-E11410FB6640}" name="Apr - Jun 2018" dataDxfId="390" dataCellStyle="Normal 22"/>
    <tableColumn id="26" xr3:uid="{7DF6522A-9C0D-4AC1-B9C8-3666F294B8DD}" name="Jul - Sep 2018" dataDxfId="389" dataCellStyle="Normal 22"/>
    <tableColumn id="27" xr3:uid="{9BF7D6EC-8519-4627-8A56-1E0DB359CE37}" name="Oct - Dec 2018" dataDxfId="388" dataCellStyle="Normal 22"/>
    <tableColumn id="28" xr3:uid="{25D927EE-B2BB-40B7-A582-97D5EBABCCF5}" name="Jan - Mar 2019" dataDxfId="387" dataCellStyle="Normal 22"/>
    <tableColumn id="29" xr3:uid="{293A9184-F7F7-4C46-9398-F06560E8BF34}" name="Apr - Jun 2019" dataDxfId="386" dataCellStyle="Normal 22"/>
    <tableColumn id="30" xr3:uid="{59B1391E-27F3-4098-A10F-AE46F4A09BBA}" name="Jul - Sep 2019" dataDxfId="385" dataCellStyle="Normal 22"/>
    <tableColumn id="31" xr3:uid="{1299B5E6-12EB-4659-B6F8-0F356B2B3B68}" name="Oct - Dec 2019" dataDxfId="384" dataCellStyle="Normal 22"/>
    <tableColumn id="32" xr3:uid="{9243FEED-5BE8-40AF-8CE5-6F22B8B776B0}" name="Jan - Mar 2020" dataDxfId="383" dataCellStyle="Normal 22"/>
    <tableColumn id="33" xr3:uid="{49819A06-D0FB-4AF1-861A-AA68D3A8541F}" name="Apr - Jun 2020" dataDxfId="382" dataCellStyle="Normal 22"/>
    <tableColumn id="34" xr3:uid="{759C8C4A-8A75-4F70-915D-15576D2E9BE5}" name="Jul - Sep 2020" dataDxfId="381" dataCellStyle="Normal 22"/>
    <tableColumn id="35" xr3:uid="{03DFEC7F-C50F-4C6F-84B6-1693B98444B9}" name="Oct - Dec 2020" dataDxfId="380" dataCellStyle="Normal 22"/>
    <tableColumn id="36" xr3:uid="{D0684DDF-2962-462D-8942-365A70BA153B}" name="Jan - Mar 2021" dataDxfId="379" dataCellStyle="Normal 22"/>
    <tableColumn id="37" xr3:uid="{59A53A99-9C64-4FAA-BCA3-4722355CB6EB}" name="Apr - Jun 2021" dataDxfId="378" dataCellStyle="Normal 22"/>
    <tableColumn id="42" xr3:uid="{5F8982C7-A9AC-4D90-8130-937A6F8D82B9}" name="Jul - Sep 2021" dataDxfId="377" dataCellStyle="Normal 22"/>
    <tableColumn id="38" xr3:uid="{F47CC440-A5A8-4BDA-88E2-058AE85D8EC3}" name="ECO measures installed" dataDxfId="376" dataCellStyle="Normal 22"/>
    <tableColumn id="39" xr3:uid="{C84F39D0-561B-4A4B-9D13-439751FA6E49}" name="Percentage of ECO measures installed" dataDxfId="375" dataCellStyle="Normal 24 6"/>
    <tableColumn id="40" xr3:uid="{AAC18303-7799-448D-AF9A-47ED7B06A5E6}" name="Households with at least one usual resident [n1]" dataDxfId="374" dataCellStyle="Normal 24 6"/>
    <tableColumn id="41" xr3:uid="{0B03357F-D8A2-4A0C-9FB3-351288B37457}" name="ECO measures per 1,000 households" dataDxfId="373"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72" tableBorderDxfId="371"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70" dataCellStyle="Normal 24 6"/>
    <tableColumn id="2" xr3:uid="{87DEEEB8-A0D6-4DBC-88F2-71D835FBFD5A}" name="Country or Region Name" dataDxfId="369" dataCellStyle="Normal 24 6"/>
    <tableColumn id="3" xr3:uid="{572E2B43-D9AA-404C-A410-58A3FC38B93D}" name="Unitary Authorities" dataDxfId="368" dataCellStyle="Normal 24 6"/>
    <tableColumn id="4" xr3:uid="{33E53B1A-1205-4A0C-967F-5E93619F16DE}" name="Local Authorities" dataDxfId="367" dataCellStyle="Normal 24 6"/>
    <tableColumn id="5" xr3:uid="{570B4F2A-DB05-447F-A5E3-3696220C1236}" name="Carbon Saving Target (CERO)" dataDxfId="366" dataCellStyle="Normal 24 6"/>
    <tableColumn id="6" xr3:uid="{F8362647-2C5A-44C2-89D4-A44D1166AB57}" name="Carbon Savings Community (CSCO)" dataDxfId="365" dataCellStyle="Normal 24 6"/>
    <tableColumn id="7" xr3:uid="{2B0D345A-A545-4F28-A7D8-A3D8BA95B683}" name="Affordable Warmth (HHCRO)" dataDxfId="364" dataCellStyle="Normal 24 6"/>
    <tableColumn id="8" xr3:uid="{B0F42B77-1858-4A91-9036-CF813E72791F}" name="Total ECO measures installed" dataDxfId="363" dataCellStyle="Normal 24 6"/>
    <tableColumn id="9" xr3:uid="{A356D18C-E957-49E8-B241-5A1760103F77}" name="Percentage of ECO measures installed" dataDxfId="362" dataCellStyle="Normal 24 6"/>
    <tableColumn id="10" xr3:uid="{FEF2764D-B410-4E9C-A8EA-72077DEEE943}" name="Households with at least one usual resident [n9], [n10]" dataDxfId="361" dataCellStyle="Normal 24 6"/>
    <tableColumn id="11" xr3:uid="{D7F7D953-4E17-4CB9-B5E5-3A5750DF96B7}" name="ECO measures per 1,000 households" dataDxfId="360"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58" headerRowBorderDxfId="359" tableBorderDxfId="357" dataCellStyle="Normal 24 6">
  <autoFilter ref="A9:G417" xr:uid="{74A2854D-D3BD-4837-827D-4F415FEA9C5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0E7761-383E-447B-93BA-390C91B322F3}" name="Area Codes" dataDxfId="356" dataCellStyle="Normal 24 6"/>
    <tableColumn id="2" xr3:uid="{0AA6065E-CACD-498A-BC7D-697D3A3630E1}" name="Country or Region Name" dataDxfId="355" dataCellStyle="Normal 24 6"/>
    <tableColumn id="3" xr3:uid="{CFD9F82A-B1AB-47C6-872B-EC30246E4F43}" name="Unitary Authorities" dataDxfId="354" dataCellStyle="Normal 24 6"/>
    <tableColumn id="4" xr3:uid="{593F2419-7352-443A-9381-A0BCB6C2F570}" name="Local Authorities" dataDxfId="353" dataCellStyle="Normal 24 6"/>
    <tableColumn id="5" xr3:uid="{F3D00BDA-DF23-4006-A490-4BA615B3EF19}" name="Affordable Warmth (HHCRO)" dataDxfId="352" dataCellStyle="Normal 24 6"/>
    <tableColumn id="6" xr3:uid="{7D452F96-1A52-426A-9E63-219EEF52A25D}" name="of which_x000a_Flex _x000a_[n10], [n11]" dataDxfId="351" dataCellStyle="Normal 24 6"/>
    <tableColumn id="7" xr3:uid="{BC5B4F23-E12C-445A-9EDB-41699BD0EFAD}" name="Percentage of Flex measures installed" dataDxfId="350"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49" dataDxfId="347" headerRowBorderDxfId="348" tableBorderDxfId="346"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45" dataCellStyle="Normal 26 2 7 3"/>
    <tableColumn id="2" xr3:uid="{E8813CF3-1649-4ABC-8363-F0AB5BF7CF4E}" name="Parliamentary Constituency Name" dataDxfId="344" dataCellStyle="Normal 26 2 7 3"/>
    <tableColumn id="3" xr3:uid="{9BDF7ED5-BC71-4A75-9901-C47AA01CC7E6}" name="Carbon Saving Target (CERO)" dataDxfId="343" dataCellStyle="Normal 2 2 3"/>
    <tableColumn id="4" xr3:uid="{1202BA38-715D-4EE3-9734-6CA0098DEF10}" name="Carbon Savings Community (CSCO)" dataDxfId="342" dataCellStyle="Normal 2 2 3"/>
    <tableColumn id="5" xr3:uid="{5EE15F19-8CEC-433E-8083-35BD2951D37A}" name="Affordable Warmth (HHCRO)" dataDxfId="341" dataCellStyle="Normal 2 2 3"/>
    <tableColumn id="6" xr3:uid="{4481A69F-3CA3-4C7A-9B21-078E04B7174C}" name="Total ECO measures installed" dataDxfId="340" dataCellStyle="Normal 2 2 3"/>
    <tableColumn id="7" xr3:uid="{4540EF7E-E09B-4457-B6DB-38478A7CB146}" name="Households with at least one usual resident [n1], [n2]" dataDxfId="339" dataCellStyle="Normal 26 2 7 3"/>
    <tableColumn id="8" xr3:uid="{6923477F-CD19-4EAF-A0D3-38403F226625}" name="ECO measures per 1,000 households" dataDxfId="338"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O20" totalsRowShown="0" dataDxfId="336" headerRowBorderDxfId="337" tableBorderDxfId="335" dataCellStyle="Normal 24 6">
  <autoFilter ref="A7:AO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A8D7306C-4799-46A9-B3BD-F2D1BB9FFA2F}" name="Area Codes" dataDxfId="334" dataCellStyle="Normal 24 6"/>
    <tableColumn id="2" xr3:uid="{AA0FCB3A-07D1-4498-B6EF-45D63A485A44}" name="Area names" dataDxfId="333" dataCellStyle="Normal 3"/>
    <tableColumn id="3" xr3:uid="{4DEDE89F-DDC2-4027-A33A-B7D957D9168F}" name="Jan - Mar 2013" dataDxfId="332" dataCellStyle="Normal 24 6"/>
    <tableColumn id="4" xr3:uid="{D3A16554-5265-4242-98B3-897ED227F8BE}" name="Apr - Jun 2013" dataDxfId="331" dataCellStyle="Normal 24 6"/>
    <tableColumn id="5" xr3:uid="{05DDB664-00FA-45FC-BB6F-E6DF2BD9C99C}" name="Jul - Sep 2013" dataDxfId="330" dataCellStyle="Normal 24 6"/>
    <tableColumn id="6" xr3:uid="{3E05DA93-92E6-4C77-AF4F-FC5C1982DF5F}" name="Oct - Dec 2013" dataDxfId="329" dataCellStyle="Normal 24 6"/>
    <tableColumn id="7" xr3:uid="{554372D1-CBF0-4A38-9332-3281CF411B15}" name="Jan - Mar 2014" dataDxfId="328" dataCellStyle="Normal 24 6"/>
    <tableColumn id="8" xr3:uid="{0D54E3D1-1197-4A11-B970-BC9835F5F64C}" name="Apr - Jun 2014" dataDxfId="327" dataCellStyle="Normal 24 6"/>
    <tableColumn id="9" xr3:uid="{5CC67A3C-3299-4ABA-910A-96F85BA05FDA}" name="Jul - Sep 2014" dataDxfId="326" dataCellStyle="Normal 24 6"/>
    <tableColumn id="10" xr3:uid="{03F0D383-1883-450B-8853-87316ADB75CC}" name="Oct - Dec 2014" dataDxfId="325" dataCellStyle="Normal 24 6"/>
    <tableColumn id="11" xr3:uid="{C0FFA4E0-A09E-4A1A-98BB-E69B2342F1EC}" name="Jan - Mar 2015" dataDxfId="324" dataCellStyle="Normal 24 6"/>
    <tableColumn id="12" xr3:uid="{F4E4D411-31B3-4350-8C20-BFA6A2928F40}" name="Apr - Jun 2015" dataDxfId="323" dataCellStyle="Normal 24 6"/>
    <tableColumn id="13" xr3:uid="{C8004F9B-1207-4D45-945A-7D3F386D28AF}" name="Jul - Sep 2015" dataDxfId="322" dataCellStyle="Normal 24 6"/>
    <tableColumn id="14" xr3:uid="{24867723-6483-4867-96FE-37091C068B72}" name="Oct - Dec 2015" dataDxfId="321" dataCellStyle="Normal 24 6"/>
    <tableColumn id="15" xr3:uid="{A9FE04A0-5FE4-42F9-8C2F-7C0510AC1819}" name="Jan - Mar 2016" dataDxfId="320" dataCellStyle="Normal 24 6"/>
    <tableColumn id="16" xr3:uid="{56A0B367-8235-4881-8883-F3DDBF893A9F}" name="Apr - Jun 2016" dataDxfId="319" dataCellStyle="Normal 24 6"/>
    <tableColumn id="17" xr3:uid="{F6B463B4-073D-4DF5-8DE7-5FC8C16F18F6}" name="Jul - Sep 2016" dataDxfId="318" dataCellStyle="Normal 24 6"/>
    <tableColumn id="18" xr3:uid="{69473D25-50A2-4DEC-8F67-78F364E869CA}" name="Oct - Dec 2016" dataDxfId="317" dataCellStyle="Normal 24 6"/>
    <tableColumn id="19" xr3:uid="{A3D833E8-2C8A-4F7E-9E15-254D7815D643}" name="Jan - Mar 2017" dataDxfId="316" dataCellStyle="Normal 24 6"/>
    <tableColumn id="20" xr3:uid="{37FA6F1E-F960-470C-932D-D24CD9BC33ED}" name="Apr - Jun 2017" dataDxfId="315" dataCellStyle="Normal 24 6"/>
    <tableColumn id="21" xr3:uid="{AE2EAE1C-1101-4A78-ACB3-6BE1E70BDA90}" name="Jul - Sep 2017" dataDxfId="314" dataCellStyle="Normal 24 6"/>
    <tableColumn id="22" xr3:uid="{EC3677E4-0BDB-41AB-8E8E-0E89A8B6F937}" name="Oct - Dec 2017" dataDxfId="313" dataCellStyle="Normal 24 6"/>
    <tableColumn id="23" xr3:uid="{B33BCD77-2A24-46B3-A8FB-E4B961FAD8A9}" name="Jan - Mar 2018" dataDxfId="312" dataCellStyle="Normal 24 6"/>
    <tableColumn id="24" xr3:uid="{C4F01E47-BEED-47ED-942F-ECD69549476F}" name="Apr - Jun 2018" dataDxfId="311" dataCellStyle="Normal 24 6"/>
    <tableColumn id="25" xr3:uid="{98E99EFB-47B2-4675-B497-740637901510}" name="Jul - Sep 2018" dataDxfId="310" dataCellStyle="Normal 24 6"/>
    <tableColumn id="26" xr3:uid="{95EC2B2F-C84E-445B-A1DF-ABBB39F82230}" name="Oct - Dec 2018" dataDxfId="309" dataCellStyle="Normal 24 6"/>
    <tableColumn id="27" xr3:uid="{76B0CF32-F2C8-462A-A211-5F175F88E15C}" name="Jan - Mar 2019" dataDxfId="308" dataCellStyle="Normal 24 6"/>
    <tableColumn id="28" xr3:uid="{FCFF9C3B-A6DA-4920-9139-0601799A7153}" name="Apr - Jun 2019" dataDxfId="307" dataCellStyle="Normal 24 6"/>
    <tableColumn id="29" xr3:uid="{94E5CDA9-6DB4-471E-80B1-2390F0B90CB9}" name="Jul - Sep 2019" dataDxfId="306" dataCellStyle="Normal 24 6"/>
    <tableColumn id="30" xr3:uid="{1B2D426E-0415-4B0C-AF8B-E31DA2553149}" name="Oct - Dec 2019" dataDxfId="305" dataCellStyle="Normal 24 6"/>
    <tableColumn id="31" xr3:uid="{47B14FA8-929C-4683-9411-F4A5E29ADC47}" name="Jan - Mar 2020" dataDxfId="304" dataCellStyle="Normal 24 6"/>
    <tableColumn id="32" xr3:uid="{EB22D4C4-B99A-41A1-B56A-C3FF627F6E14}" name="Apr - Jun 2020" dataDxfId="303" dataCellStyle="Normal 24 6"/>
    <tableColumn id="33" xr3:uid="{8C395563-2CF7-40E9-ACCB-3B9A094B7965}" name="Jul - Sep 2020" dataDxfId="302" dataCellStyle="Normal 24 6"/>
    <tableColumn id="34" xr3:uid="{BFE8BB0A-8CC2-4FDC-BCFF-0E4C45558A66}" name="Oct - Dec 2020" dataDxfId="301" dataCellStyle="Normal 24 6"/>
    <tableColumn id="35" xr3:uid="{FBE74C2E-6EC4-473B-9A40-E224BDBE23EF}" name="Jan - Mar 2021" dataDxfId="300" dataCellStyle="Normal 24 6"/>
    <tableColumn id="36" xr3:uid="{C6BB6B97-6749-4777-A754-1639A60F2A7A}" name="Apr - Jun 2021" dataDxfId="299" dataCellStyle="Normal 24 6"/>
    <tableColumn id="41" xr3:uid="{F931C7C0-442E-4E88-8583-19FA89F4B566}" name="Jul - Sep 2021" dataDxfId="298" dataCellStyle="Normal 24 6"/>
    <tableColumn id="37" xr3:uid="{2CBD7C66-EC4A-4FAB-9AAD-F7906286644E}" name="Households in receipt of ECO measures" dataDxfId="297" dataCellStyle="Normal 24 6"/>
    <tableColumn id="38" xr3:uid="{F96423E6-908C-4FC5-8A84-8F733B69AC8D}" name="Percentage of households in receipt of ECO measures" dataDxfId="296" dataCellStyle="Normal 24 6"/>
    <tableColumn id="39" xr3:uid="{A64CF72A-862D-4360-B6F8-4862AA5A8642}" name="Households with at least one usual resident [n1]" dataDxfId="295" dataCellStyle="Normal 24 6"/>
    <tableColumn id="40" xr3:uid="{1538CBA9-29B8-464C-BE1E-08ED4C713DE6}" name="Households in receipt of ECO measures per 1,000 households" dataDxfId="294"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M25" totalsRowShown="0" headerRowDxfId="293" dataDxfId="291" headerRowBorderDxfId="292" tableBorderDxfId="290" headerRowCellStyle="Normal 3" dataCellStyle="Comma 2">
  <autoFilter ref="A7:AM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F89D8E01-C165-48D7-A80F-3642B8D39859}" name="Obligation" dataDxfId="289"/>
    <tableColumn id="2" xr3:uid="{519A8221-9BF4-430B-B51E-BEDBD55C06DC}" name="Property type [n1]" dataDxfId="288" dataCellStyle="Normal 10"/>
    <tableColumn id="3" xr3:uid="{A779A7A0-CF19-4B47-B403-D52C8187849F}" name="Jan - Mar 2013" dataDxfId="287" dataCellStyle="Comma 2"/>
    <tableColumn id="4" xr3:uid="{0FA9FBD9-E227-4A79-B03F-E1A4C155AF5A}" name="Apr - Jun 2013" dataDxfId="286" dataCellStyle="Comma 2"/>
    <tableColumn id="5" xr3:uid="{42E4D465-41B8-4EB5-835F-5DC23317C0A7}" name="Jul - Sep 2013" dataDxfId="285" dataCellStyle="Comma 2"/>
    <tableColumn id="6" xr3:uid="{CC1A8FEC-9882-4015-93CF-2F56DAF1AC7C}" name="Oct - Dec 2013" dataDxfId="284" dataCellStyle="Comma 2"/>
    <tableColumn id="7" xr3:uid="{12D1F93F-282A-4D4E-9E33-55DCCDE5570E}" name="Jan - Mar 2014" dataDxfId="283" dataCellStyle="Comma 2"/>
    <tableColumn id="8" xr3:uid="{F9738892-34B4-452C-AC27-CA0A0D61C480}" name="Apr - Jun 2014" dataDxfId="282" dataCellStyle="Comma 2"/>
    <tableColumn id="9" xr3:uid="{56BC5583-8A53-47A2-BB72-508FA723D13F}" name="Jul - Sep 2014" dataDxfId="281" dataCellStyle="Comma 2"/>
    <tableColumn id="10" xr3:uid="{C0E62355-5B68-48C6-9968-FE154707847F}" name="Oct - Dec 2014" dataDxfId="280" dataCellStyle="Comma 2"/>
    <tableColumn id="11" xr3:uid="{E15C3A22-9588-4901-9C03-ACE6A8F5042C}" name="Jan - Mar 2015" dataDxfId="279" dataCellStyle="Comma 2"/>
    <tableColumn id="12" xr3:uid="{51DA5E23-6274-4026-8581-0C4160047F94}" name="Apr - Jun 2015" dataDxfId="278" dataCellStyle="Comma 2"/>
    <tableColumn id="13" xr3:uid="{5521F4E9-4AF4-4C9E-AEC3-E3071E9825C5}" name="Jul - Sep 2015" dataDxfId="277" dataCellStyle="Comma 2"/>
    <tableColumn id="14" xr3:uid="{45A00F5C-D665-44B5-ACC0-F1060425A301}" name="Oct - Dec 2015" dataDxfId="276" dataCellStyle="Comma 2"/>
    <tableColumn id="15" xr3:uid="{8214EDAD-CB42-486D-8864-D1BACE1D812E}" name="Jan - Mar 2016" dataDxfId="275" dataCellStyle="Comma 2"/>
    <tableColumn id="16" xr3:uid="{B7E3A5D6-8420-4BF3-8E86-4AD35E5B4A1A}" name="Apr - Jun 2016" dataDxfId="274" dataCellStyle="Comma 2"/>
    <tableColumn id="17" xr3:uid="{80DBD3B9-D9CB-4B81-88B9-0ECBD34B64A6}" name="Jul - Sep 2016" dataDxfId="273" dataCellStyle="Comma 2"/>
    <tableColumn id="18" xr3:uid="{631136A6-F80B-428C-8B9C-6FB7B55B66B3}" name="Oct - Dec 2016" dataDxfId="272" dataCellStyle="Comma 2"/>
    <tableColumn id="19" xr3:uid="{4EE9B6D0-52AE-432B-929D-09CDCA4FC3F5}" name="Jan - Mar 2017" dataDxfId="271" dataCellStyle="Comma 2"/>
    <tableColumn id="20" xr3:uid="{5FF10C10-4827-4974-9BC9-F86C75AD738F}" name="Apr - Jun 2017" dataDxfId="270" dataCellStyle="Comma 2"/>
    <tableColumn id="21" xr3:uid="{4BC218F5-1821-496E-9D3B-C0067E847C8B}" name="Jul - Sep 2017" dataDxfId="269" dataCellStyle="Comma 2"/>
    <tableColumn id="22" xr3:uid="{165EE75D-6A60-484F-B390-DF451AFFE735}" name="Oct - Dec 2017" dataDxfId="268" dataCellStyle="Comma 2"/>
    <tableColumn id="23" xr3:uid="{E3E46000-D01B-4EC9-B639-AE015E5CFAFC}" name="Jan - Mar 2018" dataDxfId="267" dataCellStyle="Comma 2"/>
    <tableColumn id="24" xr3:uid="{5B909325-2FB7-4A34-97A3-628B1F716E1E}" name="Apr - Jun 2018" dataDxfId="266" dataCellStyle="Comma 2"/>
    <tableColumn id="25" xr3:uid="{05BB897A-79F2-4354-AC08-122D3C7C4CEC}" name="Jul - Sep 2018" dataDxfId="265" dataCellStyle="Comma 2"/>
    <tableColumn id="26" xr3:uid="{F2146026-8D9F-4A01-B5A9-399462D8A868}" name="Oct - Dec 2018" dataDxfId="264" dataCellStyle="Comma 2"/>
    <tableColumn id="27" xr3:uid="{19CD1DA4-E340-4E23-BF86-30998E7D9525}" name="Jan - Mar 2019" dataDxfId="263" dataCellStyle="Comma 2"/>
    <tableColumn id="28" xr3:uid="{E4F3CDB8-23F5-4554-BAE4-0502F058A166}" name="Apr - Jun 2019" dataDxfId="262" dataCellStyle="Comma 2"/>
    <tableColumn id="29" xr3:uid="{35447263-1B3C-4927-BCDD-5FF44ACC6501}" name="Jul - Sep 2019" dataDxfId="261" dataCellStyle="Comma 2"/>
    <tableColumn id="30" xr3:uid="{EED7040C-110A-4B3B-B485-46A37CBF033C}" name="Oct - Dec 2019" dataDxfId="260" dataCellStyle="Comma 2"/>
    <tableColumn id="31" xr3:uid="{6725B5DC-D449-41B1-A74D-9594832FB779}" name="Jan - Mar 2020" dataDxfId="259" dataCellStyle="Comma 2"/>
    <tableColumn id="32" xr3:uid="{5A770501-A97D-4BEB-AB6B-1682D2737F8A}" name="Apr - Jun 2020" dataDxfId="258" dataCellStyle="Comma 2"/>
    <tableColumn id="33" xr3:uid="{A34AEC59-6E3A-4149-A71A-D7543C6627D2}" name="Jul - Sep 2020" dataDxfId="257" dataCellStyle="Comma 2"/>
    <tableColumn id="34" xr3:uid="{0559541C-D094-4C3F-B0F4-AF885FB80FC8}" name="Oct - Dec 2020" dataDxfId="256" dataCellStyle="Comma 2"/>
    <tableColumn id="35" xr3:uid="{265CB547-4A76-47B0-AFF5-803702A3C798}" name="Jan - Mar 2021" dataDxfId="255" dataCellStyle="Comma 2"/>
    <tableColumn id="36" xr3:uid="{5E2B64AE-D910-46F4-AE3B-922DDE3C596E}" name="Apr - Jun 2021" dataDxfId="254" dataCellStyle="Comma 2"/>
    <tableColumn id="39" xr3:uid="{923E30AE-745C-42BB-94B3-FE859AF5A120}" name="Jul - Sep 2021" dataDxfId="253" dataCellStyle="Comma 2"/>
    <tableColumn id="37" xr3:uid="{EFF961E1-0E72-4412-9075-DEB9A985ACA9}" name="Households in receipt of ECO measures" dataDxfId="252" dataCellStyle="Comma 2"/>
    <tableColumn id="38" xr3:uid="{00F43A63-B78C-4A4F-B68D-D3FC20FB3F5E}" name="Valid percentage of households [n2]" dataDxfId="251"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M21" totalsRowShown="0" headerRowDxfId="250" dataDxfId="248" headerRowBorderDxfId="249" headerRowCellStyle="Normal 3">
  <autoFilter ref="A7:AM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BA117F43-A171-4BB2-8EFB-8FD0C6FE9850}" name="Obligation"/>
    <tableColumn id="2" xr3:uid="{526C9267-4427-42F9-8AE4-73CF9A1D641D}" name="Tenure" dataDxfId="247" dataCellStyle="Normal 10"/>
    <tableColumn id="3" xr3:uid="{B293B126-6B79-41AD-BB67-4B1E788490A5}" name="Jan - Mar 2013" dataDxfId="246"/>
    <tableColumn id="4" xr3:uid="{5AC20B77-F2D9-4CF9-8BCA-FF713E624068}" name="Apr - Jun 2013" dataDxfId="245"/>
    <tableColumn id="5" xr3:uid="{1BA867BF-34AC-48A3-9334-65356D37CB8A}" name="Jul - Sep 2013" dataDxfId="244"/>
    <tableColumn id="6" xr3:uid="{BF648E20-AEF9-4B6C-B60B-FA686F6C8025}" name="Oct - Dec 2013" dataDxfId="243"/>
    <tableColumn id="7" xr3:uid="{0B7B198E-99C3-4C7D-8365-B66668C6E92B}" name="Jan - Mar 2014" dataDxfId="242"/>
    <tableColumn id="8" xr3:uid="{31F71A0C-0978-480C-8645-D449075061AE}" name="Apr - Jun 2014" dataDxfId="241"/>
    <tableColumn id="9" xr3:uid="{6C5D1FED-0B37-4D81-837C-831D67491E63}" name="Jul - Sep 2014" dataDxfId="240"/>
    <tableColumn id="10" xr3:uid="{38D964CF-B2E1-4FF3-9B33-DDDCD89D7B96}" name="Oct - Dec 2014" dataDxfId="239"/>
    <tableColumn id="11" xr3:uid="{99B5CFDB-F9F2-4582-A248-1A572E9FB728}" name="Jan - Mar 2015" dataDxfId="238"/>
    <tableColumn id="12" xr3:uid="{4770C026-1F59-46D4-A585-DB3E1B6A5830}" name="Apr - Jun 2015" dataDxfId="237"/>
    <tableColumn id="13" xr3:uid="{3248A3DF-E5D6-446A-AEB3-FB8A11CB57DF}" name="Jul - Sep 2015" dataDxfId="236"/>
    <tableColumn id="14" xr3:uid="{50FC15ED-6754-4E89-9BE3-17F235800369}" name="Oct - Dec 2015" dataDxfId="235"/>
    <tableColumn id="15" xr3:uid="{193CFF02-04BB-4711-889B-A0DAA4F378E3}" name="Jan - Mar 2016" dataDxfId="234"/>
    <tableColumn id="16" xr3:uid="{8914EE0E-4D64-42F2-8CB2-EB61359B6CF8}" name="Apr - Jun 2016" dataDxfId="233"/>
    <tableColumn id="17" xr3:uid="{EE06BCC3-3C00-4C92-B9D1-F7E16F71AB93}" name="Jul - Sep 2016" dataDxfId="232"/>
    <tableColumn id="18" xr3:uid="{B0F5D284-D8F0-461E-A61E-7F910C00D24D}" name="Oct - Dec 2016" dataDxfId="231"/>
    <tableColumn id="19" xr3:uid="{0FBC2E4E-FBDC-4FC4-BFB8-ACF13FE8B609}" name="Jan - Mar 2017" dataDxfId="230"/>
    <tableColumn id="20" xr3:uid="{80E482AA-A41C-49B4-92F8-54EA6CA732DD}" name="Apr - Jun 2017" dataDxfId="229"/>
    <tableColumn id="21" xr3:uid="{99B96449-40E8-4C01-AA04-614605A03018}" name="Jul - Sep 2017" dataDxfId="228"/>
    <tableColumn id="22" xr3:uid="{AFEF2D83-57C5-4D0F-B6CF-4B3AAC3DDBF9}" name="Oct - Dec 2017" dataDxfId="227"/>
    <tableColumn id="23" xr3:uid="{48F25E74-6DA9-453F-873F-DE7C841468AB}" name="Jan - Mar 2018" dataDxfId="226"/>
    <tableColumn id="24" xr3:uid="{6BBEB417-F75C-4335-9EE6-BECF49BCF3B7}" name="Apr - Jun 2018" dataDxfId="225"/>
    <tableColumn id="25" xr3:uid="{49DBC455-EF04-41B0-B28B-6DA2B9C7841E}" name="Jul - Sep 2018" dataDxfId="224"/>
    <tableColumn id="26" xr3:uid="{3B1529F5-850F-4C98-9217-4222FC4BB6C4}" name="Oct - Dec 2018" dataDxfId="223"/>
    <tableColumn id="27" xr3:uid="{C3447791-1F29-4CBC-B750-665D0A24480E}" name="Jan - Mar 2019" dataDxfId="222"/>
    <tableColumn id="28" xr3:uid="{CFC2C895-5723-4EDF-8660-66BF2A5FB102}" name="Apr - Jun 2019" dataDxfId="221"/>
    <tableColumn id="29" xr3:uid="{20F92286-758D-47BA-B4D3-01965EDA97B4}" name="Jul - Sep 2019" dataDxfId="220"/>
    <tableColumn id="30" xr3:uid="{C0ACC10C-6DC8-489F-9F8B-5DE0EDCE2C76}" name="Oct - Dec 2019" dataDxfId="219"/>
    <tableColumn id="31" xr3:uid="{958F9489-DE2C-4749-94D5-DFD8940898D9}" name="Jan - Mar 2020" dataDxfId="218"/>
    <tableColumn id="32" xr3:uid="{F78775D2-98DD-4827-964B-93E067271AF9}" name="Apr - Jun 2020" dataDxfId="217"/>
    <tableColumn id="33" xr3:uid="{1F19CD17-03AF-4147-9641-505AEDF9CA8F}" name="Jul - Sep 2020" dataDxfId="216"/>
    <tableColumn id="34" xr3:uid="{204265E5-54F7-4296-A6F4-80A47A3E07A8}" name="Oct - Dec 2020" dataDxfId="215"/>
    <tableColumn id="35" xr3:uid="{E9622AB1-468F-4688-A858-E2E5BA0376F6}" name="Jan - Mar 2021" dataDxfId="214"/>
    <tableColumn id="36" xr3:uid="{87BB9825-3151-4FEB-83A6-5E8E80540187}" name="Apr - Jun 2021" dataDxfId="213"/>
    <tableColumn id="39" xr3:uid="{524283B8-394C-4A9D-9756-0834F0DD61F2}" name="Jul - Sep 2021" dataDxfId="212"/>
    <tableColumn id="37" xr3:uid="{5DA98D6A-F946-48F6-B4C9-AB357362265B}" name="Households in receipt of ECO measures" dataDxfId="211"/>
    <tableColumn id="38" xr3:uid="{E5A1ABD9-CB8E-48E1-8C42-C5B2FA8C182B}" name="Valid percentage of households [n1]" dataDxfId="210"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09" tableBorderDxfId="208">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07" dataCellStyle="Normal 24 6"/>
    <tableColumn id="2" xr3:uid="{31A31EB1-CC49-42CA-96DB-5B2C9426EA18}" name="Country or Region Name" dataDxfId="206" dataCellStyle="Normal 24 6"/>
    <tableColumn id="3" xr3:uid="{974EEEE9-444A-4937-AE38-5D4417D02634}" name="Unitary Authorities" dataDxfId="205" dataCellStyle="Normal 24 6"/>
    <tableColumn id="4" xr3:uid="{8D439533-CDBB-4A6A-9C47-107D56628C2A}" name="Local Authorities" dataDxfId="204" dataCellStyle="Normal 24 6"/>
    <tableColumn id="5" xr3:uid="{BC11BAAA-E6FC-498B-9342-E413AA3DB8EE}" name="Households in receipt of ECO measures" dataDxfId="203" dataCellStyle="Normal 24 6"/>
    <tableColumn id="6" xr3:uid="{31753E1E-846F-460C-9353-E273BC826797}" name="Percentage of households in receipt of ECO measures" dataDxfId="202" dataCellStyle="Normal 24 6"/>
    <tableColumn id="7" xr3:uid="{3DD13E2A-AB9B-4F28-8957-42CFBA081109}" name="Households with at least one usual resident _x000a_[n9], [n10]" dataDxfId="201" dataCellStyle="Normal 24 6"/>
    <tableColumn id="8" xr3:uid="{A5360F66-E843-4F8D-9A89-AA87D80E6F1D}" name="Households in receipt of ECO measures per 1,000 households" dataDxfId="200"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14" totalsRowShown="0" headerRowDxfId="653" dataDxfId="651" headerRowBorderDxfId="652" tableBorderDxfId="650" headerRowCellStyle="Normal 3" dataCellStyle="Normal 22">
  <autoFilter ref="A7:G114"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49"/>
    <tableColumn id="2" xr3:uid="{DB941907-5423-4ED7-AC58-D0D8AFF35DA8}" name="ECO_x000a_[n2]" dataDxfId="648"/>
    <tableColumn id="3" xr3:uid="{55B0D656-DB86-403C-BF42-FA83B7BCC16B}" name="Cashback_x000a_[n3]" dataDxfId="647" dataCellStyle="Normal 22"/>
    <tableColumn id="4" xr3:uid="{6DA275EE-C6EB-46ED-8869-76A84261D2DC}" name="Green Deal Finance Plans_x000a_[n4]" dataDxfId="646" dataCellStyle="Normal 22"/>
    <tableColumn id="5" xr3:uid="{0B740A6A-9FC3-47FA-AE35-AF87B594E9B5}" name="Green Deal Home Improvement Fund_x000a_[n2], [n5]" dataDxfId="645" dataCellStyle="Normal 22"/>
    <tableColumn id="6" xr3:uid="{0D23DD5D-A313-4778-A929-CB1F2C87E452}" name="Green Deal Communities _x000a_[n6], [n7]" dataDxfId="644" dataCellStyle="Normal 22"/>
    <tableColumn id="7" xr3:uid="{C173F65F-043D-48E4-8139-34B16F71DEB3}" name="Total number of individual households" dataDxfId="643"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199" tableBorderDxfId="198">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197" dataCellStyle="Normal 26 2 4 2 3 2"/>
    <tableColumn id="2" xr3:uid="{36766319-D59D-4E3C-BBDB-DCF47485E37E}" name="Parliamentary Constituency Name" dataDxfId="196" dataCellStyle="Normal 26 2 4 2 3 2"/>
    <tableColumn id="3" xr3:uid="{3CF87CEC-C5E4-462C-BCEC-BAF9BE4C828B}" name="Households in receipt of ECO measures" dataDxfId="195" dataCellStyle="Normal 2 2 3"/>
    <tableColumn id="4" xr3:uid="{D0817223-9B57-4C2E-99FB-3A34114D4F1E}" name="Households with at least one usual resident _x000a_[n1], [n2]" dataDxfId="194" dataCellStyle="Normal 26 2 4 2 3 2"/>
    <tableColumn id="5" xr3:uid="{67B979D3-8F6D-44FB-BB81-BB1D24DC4A0E}" name="Households in receipt of ECO measures per 1,000 households" dataDxfId="193"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2" headerRowBorderDxfId="191" tableBorderDxfId="190">
  <autoFilter ref="A6:C108" xr:uid="{9547E55C-6340-46CF-9761-29E91807EA5E}">
    <filterColumn colId="0" hiddenButton="1"/>
    <filterColumn colId="1" hiddenButton="1"/>
    <filterColumn colId="2" hiddenButton="1"/>
  </autoFilter>
  <tableColumns count="3">
    <tableColumn id="1" xr3:uid="{AC1519BE-6D4F-4E67-BDE1-8F3524C88BCD}" name="Month" dataDxfId="189" dataCellStyle="Normal 10"/>
    <tableColumn id="2" xr3:uid="{19FE235D-4C03-4D0F-B1EC-217C23B09C63}" name="Number of auctions" dataDxfId="188" dataCellStyle="Normal 5"/>
    <tableColumn id="3" xr3:uid="{C68FD827-5DC9-4262-9229-D49E6B0C477D}" name="Total amount traded" dataDxfId="187"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3" totalsRowShown="0" headerRowDxfId="186" dataDxfId="185" tableBorderDxfId="184" headerRowCellStyle="Normal 3" dataCellStyle="Normal 3">
  <autoFilter ref="A7:M113"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3" dataCellStyle="Normal 2"/>
    <tableColumn id="2" xr3:uid="{3FFB1AAF-D26F-478F-BD3F-A3386557E5A9}" name="Carbon Saving Target (CERO) Measures" dataDxfId="182"/>
    <tableColumn id="3" xr3:uid="{10F88CE3-FB65-4489-BDF4-F1043B0CA1CA}" name="CERO measures traded through brokerage" dataDxfId="181"/>
    <tableColumn id="4" xr3:uid="{2C66985C-E38F-4CC6-B5DD-6C1CB9C56A8C}" name="Percentage of CERO measures traded through brokerage" dataDxfId="180"/>
    <tableColumn id="5" xr3:uid="{8C2F9500-A805-4B4C-B793-432B09E0DB30}" name="Carbon Savings Community (CSCO) measures" dataDxfId="179"/>
    <tableColumn id="6" xr3:uid="{2DCEEEA2-C091-45F7-8E76-C18E904D852A}" name="CSCO measures traded through brokerage" dataDxfId="178"/>
    <tableColumn id="7" xr3:uid="{43DB647F-4CC3-4C61-ADF8-78E794656F0B}" name="Percentage of CSCO measures traded through brokerage" dataDxfId="177"/>
    <tableColumn id="8" xr3:uid="{92086CD8-C5A6-432A-A4E3-DBD238208395}" name="Affordable Warmth (HHCRO) measures" dataDxfId="176" dataCellStyle="Normal 22"/>
    <tableColumn id="9" xr3:uid="{E871F04D-FF6A-4534-A39B-666B3C178110}" name="HHCRO measures traded through brokerage" dataDxfId="175" dataCellStyle="Normal 3"/>
    <tableColumn id="10" xr3:uid="{804DBA23-400E-4EAE-93B3-7D4C688A112B}" name="% of HHCRO measures traded through brokerage" dataDxfId="174" dataCellStyle="Normal 3"/>
    <tableColumn id="11" xr3:uid="{533750AD-D566-4684-A645-B3ACEF804284}" name="Total number of measures installed" dataDxfId="173" dataCellStyle="Normal 3"/>
    <tableColumn id="12" xr3:uid="{C303D14D-5A4E-401B-A8BD-6AA16494B5EF}" name="Total number of measures traded through brokerage" dataDxfId="172" dataCellStyle="Normal 3"/>
    <tableColumn id="13" xr3:uid="{729D62BD-E633-4E51-8CE0-C04FB7B18FDD}" name="Percentage of measures traded through brokerage" dataDxfId="171"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0" dataDxfId="169" tableBorderDxfId="168"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67" dataCellStyle="Normal 24 2 2 3 3"/>
    <tableColumn id="2" xr3:uid="{52E22670-BC3F-44BF-9B26-D349AA7C4550}" name="Clearing price for Carbon Saving Obligations (CERO) _x000a_£ per tonne" dataDxfId="166" dataCellStyle="Normal 5"/>
    <tableColumn id="3" xr3:uid="{3DB73E47-DD85-41F1-ADF6-0EEE2E932364}" name="Clearing price for Carbon Saving Communities (CSCO) _x000a_£ per tonne" dataDxfId="165" dataCellStyle="Normal 5"/>
    <tableColumn id="4" xr3:uid="{9EB4FDD6-6E2A-4A7E-A09F-025BCE80344F}" name="Clearing price for Carbon Saving Communities Rural Current _x000a_£ per tonne _x000a_[n2]" dataDxfId="164" dataCellStyle="Normal 22"/>
    <tableColumn id="5" xr3:uid="{7B51089D-4A29-482A-9C50-9E7297CB2FE2}" name="Clearing price for Carbon Saving Communities Rural Future _x000a_£ per tonne _x000a_[n3]" dataDxfId="163" dataCellStyle="Normal 22"/>
    <tableColumn id="6" xr3:uid="{F978169D-BBEE-4401-A9AE-52155F15990A}" name="Clearing price for Carbon Saving Communities Rural _x000a_£ per tonne _x000a_[n4]" dataDxfId="162" dataCellStyle="Percent 2"/>
    <tableColumn id="7" xr3:uid="{16483EA6-B9E5-4881-A440-895A8F0D53EE}" name="Clearing price for Carbon Saving Obligations Solid Wall _x000a_£ per tonne _x000a_[n5]" dataDxfId="161" dataCellStyle="Percent 2"/>
    <tableColumn id="8" xr3:uid="{6AD0B3F5-3B9C-4A8E-B806-09426F6C308C}" name="Clearing price for Carbon Saving Communities Solid Wall _x000a_£ per tonne _x000a_[n6]" dataDxfId="160" dataCellStyle="Percent 2"/>
    <tableColumn id="9" xr3:uid="{05637568-D0A7-4ED2-B725-927067C1B186}" name="Clearing price for Affordable Warmth (HHCRO) _x000a_£ per £ notional bill saving" dataDxfId="159" dataCellStyle="Percent 2"/>
    <tableColumn id="10" xr3:uid="{628AB521-C9C8-48A2-82F6-9B7B8FF8ECBE}" name="Clearing price for Affordable Warmth minimum (HHCRO) _x000a_£ per £ notional bill saving _x000a_[n7]" dataDxfId="158"/>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57" dataDxfId="156" tableBorderDxfId="155"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4" dataCellStyle="Normal 24 2 2 3 2 2 2 2 3 2 2 2"/>
    <tableColumn id="2" xr3:uid="{806A166E-0DD5-4B1B-8F25-F1BE167674FC}" name="Auction Date" dataDxfId="153" dataCellStyle="Normal 24 2 2 3 2 2 2 2 3 2 2 2"/>
    <tableColumn id="3" xr3:uid="{643F779F-8353-4CD6-9E61-3161768A2D9B}" name="Clearing price for Carbon Saving Obligations (CERO) _x000a_£ per tonne" dataDxfId="152" dataCellStyle="Normal 5"/>
    <tableColumn id="4" xr3:uid="{24DFDD6F-6A91-4CCB-8F04-044E2675AD43}" name="Clearing price for Carbon Saving Rural_x000a_£ per tonne" dataDxfId="151" dataCellStyle="Normal 5"/>
    <tableColumn id="5" xr3:uid="{2EB29C4C-152B-4238-93DD-F067A311AA89}" name="Clearing price for Carbon Saving Obligations _x000a_Solid Wall _x000a_£ per tonne" dataDxfId="150" dataCellStyle="Normal 5"/>
    <tableColumn id="6" xr3:uid="{4B9F9C23-E67E-4BD1-9360-4641508ED838}" name="Clearing price for Affordable Warmth (HHCRO)_x000a_£ per £ notional bill saving" dataDxfId="149" dataCellStyle="Normal 22"/>
    <tableColumn id="7" xr3:uid="{DDBE1491-EA7C-4D91-B80A-6A3386A5C8F1}" name="Clearing price for Affordable Warmth minimum (HHCRO) _x000a_£ per £ notional bill saving" dataDxfId="148" dataCellStyle="Normal 5"/>
    <tableColumn id="8" xr3:uid="{4205B93E-1582-4424-9A35-20EA499BA1DB}" name="Clearing price for Affordable Warmth Insulation only (HHCRO) _x000a_£ per £ notional bill saving" dataDxfId="147" dataCellStyle="Normal 5"/>
    <tableColumn id="9" xr3:uid="{E74C8FF0-10CC-48D7-ADF3-7D50DB28D8C8}" name="Clearing price for Affordable Warmth Solid Wall (HHCRO) _x000a_£ per £ notional bill saving" dataDxfId="146"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5" dataDxfId="144" tableBorderDxfId="143"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2" dataCellStyle="Normal 22"/>
    <tableColumn id="2" xr3:uid="{80E272D2-C478-4ABA-9CB6-CC3E5D500973}" name="Auction Date" dataDxfId="141" dataCellStyle="Normal 24 2 2 3 2 2 2 2 3 2 2 2 2 2"/>
    <tableColumn id="3" xr3:uid="{2C7D9D00-D42E-4018-820A-FDDFBB9006DF}" name="Clearing price for Affordable Warmth _x000a_£ per £ notional bill saving" dataDxfId="140" dataCellStyle="Normal 22"/>
    <tableColumn id="4" xr3:uid="{DC529DAE-D034-48FB-B6CA-5B6BD32B04A7}" name="Clearing price for Affordable Warmth Solid Wall _x000a_£ per £ notional bill saving _x000a_[n2]" dataDxfId="139" dataCellStyle="Normal 22"/>
    <tableColumn id="5" xr3:uid="{575F2402-F970-431F-A236-0E15762FEF00}" name="Clearing price for Affordable Warmth - Uncapped _x000a_£ per £ notional bill saving _x000a_[n3]" dataDxfId="138" dataCellStyle="Normal 22"/>
    <tableColumn id="6" xr3:uid="{D579792B-BC99-45A4-B720-BD788A85AA12}" name="Clearing price for Affordable Warmth - Uncapped Rural _x000a_£ per £ notional bill saving _x000a_[n4]" dataDxfId="137" dataCellStyle="Normal 22"/>
    <tableColumn id="7" xr3:uid="{25CDFB95-FADC-4ADA-9EEA-B8E6DC0856D0}" name="Clearing price for Affordable Warmth - Uncapped Solid Wall _x000a_£ per £ notional bill saving _x000a_[n5]" dataDxfId="136"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2" totalsRowShown="0" headerRowDxfId="135" tableBorderDxfId="134" headerRowCellStyle="Normal 19 2 2 5 3 2 3">
  <autoFilter ref="A7:J42"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3" dataCellStyle="Normal 3 30"/>
    <tableColumn id="2" xr3:uid="{D72D89D5-2025-41B3-BED3-A35948C1FB2B}" name="Carbon Saving Obligation (CERO)" dataDxfId="132" dataCellStyle="Normal 19 2 2 5 3 2 3"/>
    <tableColumn id="3" xr3:uid="{9AF3D5FD-31F4-4927-9FB2-9D34B74BEC14}" name=" CERO, of which rural sub-obligation" dataDxfId="131" dataCellStyle="Normal 19 2 2 5 3 2 3"/>
    <tableColumn id="4" xr3:uid="{97D4A433-A941-4FC3-BA75-4A10DA5E4D7C}" name="Carbon Savings Communities (CSCO)" dataDxfId="130" dataCellStyle="Normal 19 2 2 5 3 2 3"/>
    <tableColumn id="5" xr3:uid="{1B7775DF-F11A-4FFA-8F3B-08D7ACD8952A}" name="CSCO, of which rural sub-obligation" dataDxfId="129" dataCellStyle="Normal 19 2 2 5 3 2 3"/>
    <tableColumn id="6" xr3:uid="{A1B1CDCA-B0C7-412F-98EE-E1CCB0352DF5}" name="Affordable Warmth (HHCRO)" dataDxfId="128" dataCellStyle="Normal 19 2 2 5 3 2 3"/>
    <tableColumn id="7" xr3:uid="{9A8F8FA7-D43F-4BA4-8D5E-DB19790427E8}" name="HHCRO, of which rural sub-obligation" dataDxfId="127" dataCellStyle="Normal 19 2 2 5 3 2 3"/>
    <tableColumn id="8" xr3:uid="{BE59E3B8-6F7F-479A-9297-593D4D1506D4}" name="Total delivery costs _x000a_[n1]" dataDxfId="126" dataCellStyle="Normal 19 2 2 5 3 2 3"/>
    <tableColumn id="9" xr3:uid="{7E6E247F-04B6-49E6-927C-A7C8059B8C8D}" name="Administrative costs _x000a_[n2], [n4], [n6]" dataDxfId="125" dataCellStyle="Normal 19 2 2 5 3 2 3"/>
    <tableColumn id="10" xr3:uid="{44083B14-5E01-4BF6-BA34-50CE9B5FACBB}" name="Total delivery and administrative costs _x000a_[n3]" dataDxfId="124"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3" headerRowBorderDxfId="122" tableBorderDxfId="121"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0" dataCellStyle="Normal 19 2 2 5 2"/>
    <tableColumn id="2" xr3:uid="{16390A81-BF19-4E1C-97C9-978B41FCEF3E}" name="Average cost _x000a_£/£ of lifetime bill saving_x000a_(all suppliers) _x000a_[n2]" dataDxfId="119"/>
    <tableColumn id="3" xr3:uid="{00CD1B53-F78E-413D-812A-3F91EF26B3AC}" name="Highest average cost _x000a_£/£ of lifetime bill saving _x000a_(individual supplier) [n3]" dataDxfId="118"/>
    <tableColumn id="4" xr3:uid="{143758B7-E989-4B98-AE41-BE4C5E1A63A3}" name="Lowest average cost _x000a_£/£ of lifetime bill saving _x000a_(individual supplier) [n3]" dataDxfId="117"/>
    <tableColumn id="5" xr3:uid="{94F1DF87-DC1C-4F07-BF1B-54FBAAD9098E}" name="Average cost_x000a_£/tCO2 saving_x000a_(all suppliers) _x000a_[n4]" dataDxfId="116"/>
    <tableColumn id="6" xr3:uid="{D158160E-C250-4A47-B0BC-0D162C6E1B03}" name="Highest average cost _x000a_£/tCO2 saving _x000a_(individual supplier) [n3]" dataDxfId="115"/>
    <tableColumn id="7" xr3:uid="{AA3B346D-C83D-4ED3-90A9-1B8EF469B856}" name="Lowest average cost _x000a_£/tCO2 saving _x000a_(individual supplier) [n3]" dataDxfId="114"/>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3" dataDxfId="111" headerRowBorderDxfId="112" tableBorderDxfId="110"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09" dataCellStyle="Normal 19 2 2 5"/>
    <tableColumn id="2" xr3:uid="{A1D956A7-46B3-4667-956C-FDBE51E5C933}" name="Average cost _x000a_£/£ of lifetime bill saving_x000a_(all suppliers) [n2]" dataDxfId="108" dataCellStyle="Normal 19 2 2 5"/>
    <tableColumn id="3" xr3:uid="{53E62729-A40A-438F-82B9-534B91EABD45}" name="Highest average cost _x000a_£/£ of lifetime bill saving _x000a_(individual supplier) [n3]" dataDxfId="107" dataCellStyle="Normal 19 2 2 5"/>
    <tableColumn id="4" xr3:uid="{EA4822E9-FADF-449E-9CBD-5DACA5DADAC9}" name="Lowest average cost _x000a_£/£ of lifetime bill saving _x000a_(individual supplier) [n3]" dataDxfId="106" dataCellStyle="Normal 19 2 2 5"/>
    <tableColumn id="5" xr3:uid="{FD66A833-39D0-44CE-BE0A-9BF35444FBE2}" name="Average cost_x000a_£/tCO2 saving_x000a_(all suppliers) [n4]" dataDxfId="105" dataCellStyle="Normal 19 2 2 5"/>
    <tableColumn id="6" xr3:uid="{EF94A541-D8E2-4F84-A50A-78B3F9F43942}" name="Highest average cost _x000a_£/tCO2 saving _x000a_(individual supplier) [n2]" dataDxfId="104" dataCellStyle="Normal 19 2 2 5"/>
    <tableColumn id="7" xr3:uid="{9353279C-FBE3-4C90-9DF6-2FBFA82297D3}" name="Lowest average cost _x000a_£/tCO2 saving _x000a_(individual supplier) [n2]" dataDxfId="103"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2" dataDxfId="100" headerRowBorderDxfId="101" tableBorderDxfId="99"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98" dataCellStyle="Normal 19 2 2 5 3 2 2 2"/>
    <tableColumn id="2" xr3:uid="{9C99D5CC-0796-48A4-9D49-5901B7A95DD0}" name="Average cost _x000a_£/£ of lifetime bill saving_x000a_(all suppliers) _x000a_[n1]" dataDxfId="97" dataCellStyle="Normal 19 2 2 5 3 2 2 2"/>
    <tableColumn id="3" xr3:uid="{6F755995-1BD6-4C5C-9B76-782A8D19223D}" name="Median of_x000a_average costs_x000a_£/£ of lifetime bill saving_x000a_ (individual supplier) [n2]" dataDxfId="96" dataCellStyle="Normal 19 2 2 5 3 2 2 2"/>
    <tableColumn id="4" xr3:uid="{E140BA9A-EA83-4EDC-8B62-A75E8C8C2762}" name="Upper Quartile_x000a_average costs_x000a_ £/£ of lifetime bill saving_x000a_ (individual supplier) [n2]" dataDxfId="95" dataCellStyle="Normal 19 2 2 5 3 2 2 2"/>
    <tableColumn id="5" xr3:uid="{FDF9D494-7EB7-4218-A0C4-D88884D15380}" name="Lower Quartile_x000a_average costs_x000a_ £/£ of lifetime bill saving_x000a_ (individual supplier) [n2]" dataDxfId="94"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42" headerRowBorderDxfId="641" tableBorderDxfId="640"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39"/>
    <tableColumn id="2" xr3:uid="{1FE5DB2C-E574-4667-91DD-27C57C90D1A4}" name="ECO_x000a_[n3]" dataDxfId="638" dataCellStyle="Normal 22"/>
    <tableColumn id="3" xr3:uid="{11891507-D053-4513-B462-CDB1D96F26BB}" name="Green Deal Finance Plans _x000a_[n3]" dataDxfId="637" dataCellStyle="Normal 59"/>
    <tableColumn id="4" xr3:uid="{A776EA7D-193F-4E27-B8F6-8B80AAB20225}" name="Green Deal Home Improvement Fund_x000a_[n3], [n4]" dataDxfId="636" dataCellStyle="Normal 59"/>
    <tableColumn id="5" xr3:uid="{CDC92FB9-FA8B-4D32-A9E6-2FA8AAD42A8E}" name="Green Deal Communities" dataDxfId="635" dataCellStyle="Normal 59"/>
    <tableColumn id="6" xr3:uid="{5704BDF4-D52D-4DDE-9237-BD16BE8A8A22}" name="Total" dataDxfId="634"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3" dataDxfId="91" headerRowBorderDxfId="92" tableBorderDxfId="90"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89" dataCellStyle="Normal 19 2 2 5 3 2"/>
    <tableColumn id="2" xr3:uid="{E0FCA024-4551-4DFA-98A6-50C6E8696E81}" name="Apr - Jun 2017" dataDxfId="88" dataCellStyle="Normal 19 2 2 5 3 2"/>
    <tableColumn id="3" xr3:uid="{5AEB5F29-1EE5-4084-9E9A-F7978F8927CB}" name="Jul - Sep 2017" dataDxfId="87" dataCellStyle="Normal 19 2 2 5 3 2"/>
    <tableColumn id="4" xr3:uid="{93F65E1C-B3BC-4D6D-AEB1-37D06E757D03}" name="Oct - Dec 2017" dataDxfId="86" dataCellStyle="Normal 19 2 2 5 3 2"/>
    <tableColumn id="5" xr3:uid="{A6031C6C-4902-4389-AAFA-E825967E3DB2}" name="Jan - Mar 2018" dataDxfId="85" dataCellStyle="Normal 19 2 2 5 3 2"/>
    <tableColumn id="6" xr3:uid="{3407058D-7F30-4299-BC58-119626548BF5}" name="Apr - Jun 2018" dataDxfId="84" dataCellStyle="Normal 19 2 2 5 3 2"/>
    <tableColumn id="7" xr3:uid="{B85DC906-9606-4933-9268-812B0E4F8DA0}" name="Jul - Sep 2018" dataDxfId="83" dataCellStyle="Normal 19 2 2 5 3 2"/>
    <tableColumn id="8" xr3:uid="{D7BF777C-53BE-4DD0-A3B6-0CCCAFCCDAA2}" name="Total ECO HTH costs" dataDxfId="82"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M15" totalsRowShown="0" headerRowDxfId="81" dataDxfId="79" headerRowBorderDxfId="80" tableBorderDxfId="78" headerRowCellStyle="Normal 3 30" dataCellStyle="Normal 19 2 2 5 3 2 2 2">
  <autoFilter ref="A7:M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61B8DB0-9047-4BEA-A42E-E7CECB0C1781}" name="Obligation" dataDxfId="77" dataCellStyle="Normal 19 2 2 5 3 2 2 2"/>
    <tableColumn id="2" xr3:uid="{C98FAF73-F82C-4D18-B069-76E55D81FA37}" name="Oct - Dec 2018" dataDxfId="76" dataCellStyle="Normal 19 2 2 5 3 2 2 2"/>
    <tableColumn id="3" xr3:uid="{25EFADC2-7B6F-42A8-83F4-C5D13230FC33}" name="Jan - Mar 2019" dataDxfId="75" dataCellStyle="Normal 19 2 2 5 3 2 2 2"/>
    <tableColumn id="4" xr3:uid="{CB8B3E71-96F2-44A1-A07B-BEBF64EA9681}" name="Apr - Jun 2019" dataDxfId="74" dataCellStyle="Normal 19 2 2 5 3 2 2 2"/>
    <tableColumn id="5" xr3:uid="{97544A94-6286-4527-A6CE-2DACFA31C2C5}" name="Jul - Sep 2019" dataDxfId="73" dataCellStyle="Normal 19 2 2 5 3 2 2 2"/>
    <tableColumn id="6" xr3:uid="{FCAF98A4-B0E2-41AE-AD3B-E4B4530D0E29}" name="Oct - Dec 2019" dataDxfId="72" dataCellStyle="Normal 19 2 2 5 3 2 2 2"/>
    <tableColumn id="7" xr3:uid="{8E2D2E24-000E-4B87-A5BD-DC1476392F18}" name="Jan - Mar 2020" dataDxfId="71" dataCellStyle="Normal 19 2 2 5 3 2 2 2"/>
    <tableColumn id="8" xr3:uid="{E568AF12-55F2-4678-9B71-A4F8CCF53A9B}" name="Apr - Jun 2020" dataDxfId="70" dataCellStyle="Normal 19 2 2 5 3 2 2 2"/>
    <tableColumn id="9" xr3:uid="{2A8106DF-D0F4-494B-B6F2-6A4FC4CB78D0}" name="Jul - Sep 2020" dataDxfId="69" dataCellStyle="Normal 19 2 2 5 3 2 2 2"/>
    <tableColumn id="10" xr3:uid="{B5F912F8-A980-4313-A032-ED02695466B7}" name="Oct - Dec 2020" dataDxfId="68" dataCellStyle="Normal 19 2 2 5 3 2 2 2"/>
    <tableColumn id="11" xr3:uid="{F5F85B19-F0FC-4807-84FD-9C11A5F9673B}" name="Jan - Mar 2021" dataDxfId="67" dataCellStyle="Normal 19 2 2 5 3 2 2 2"/>
    <tableColumn id="12" xr3:uid="{DE2FD014-AADD-4993-BF2E-62F794850F12}" name="Apr - Jun 2021" dataDxfId="66" dataCellStyle="Normal 19 2 2 5 3 2 2 2"/>
    <tableColumn id="13" xr3:uid="{10C5BD75-1E75-4DEF-AFC2-151128734EEC}" name="Total ECO3 costs" dataDxfId="65"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09" totalsRowShown="0" headerRowDxfId="64" dataDxfId="62" headerRowBorderDxfId="63" tableBorderDxfId="61" headerRowCellStyle="Normal 3">
  <autoFilter ref="A7:F109"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0"/>
    <tableColumn id="2" xr3:uid="{CA644C89-8509-40D1-B9F5-1D17DFC2EA6F}" name="&quot;'New&quot;_x000a_Green Deal Plans [n1]" dataDxfId="59"/>
    <tableColumn id="3" xr3:uid="{4CCA18B6-0319-4613-ADB4-C456C0A2A68E}" name="&quot;Pending&quot; _x000a_Green Deal Plans [n2]" dataDxfId="58"/>
    <tableColumn id="4" xr3:uid="{E790FC37-5F6A-4ED2-A0CC-86DEBEDDC89D}" name="&quot;Live&quot; _x000a_Green Deal Plans [n3]" dataDxfId="57"/>
    <tableColumn id="5" xr3:uid="{0071ADAB-3DD9-4F46-9190-C41B4B2371B7}" name="&quot;Completed&quot;_x000a_Green Deal Plans [n4]" dataDxfId="56"/>
    <tableColumn id="6" xr3:uid="{12587C4D-38F4-44D3-9EAE-0A04AB049412}" name="&quot;Total&quot;_x000a_Green Deal Plans [n5]" dataDxfId="55"/>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07" totalsRowShown="0" headerRowBorderDxfId="54" tableBorderDxfId="53">
  <autoFilter ref="A7:C107" xr:uid="{58323F21-09DB-4DED-BCBD-8402A3C08D87}">
    <filterColumn colId="0" hiddenButton="1"/>
    <filterColumn colId="1" hiddenButton="1"/>
    <filterColumn colId="2" hiddenButton="1"/>
  </autoFilter>
  <tableColumns count="3">
    <tableColumn id="1" xr3:uid="{7BA09EE0-EC2F-4398-9748-4EBCE0750EA9}" name="Installation Month" dataDxfId="52"/>
    <tableColumn id="2" xr3:uid="{15914E24-F852-4011-A385-2565163B1506}" name="Green Deal measures installed in month" dataDxfId="51"/>
    <tableColumn id="3" xr3:uid="{E62B8D47-10A5-48A3-938E-2841969FC5FE}" name="Green Deal measures installed at end of each month" dataDxfId="5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K50" totalsRowShown="0" headerRowDxfId="49" headerRowBorderDxfId="48" tableBorderDxfId="47" headerRowCellStyle="Normal 3">
  <autoFilter ref="A7:AK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tableColumns count="37">
    <tableColumn id="1" xr3:uid="{C33D8833-4CDA-4A10-ADC2-12310E272930}" name="Measure Types" dataDxfId="46" dataCellStyle="Normal 22"/>
    <tableColumn id="2" xr3:uid="{7A20AA8A-BC09-4EE5-8727-A1F5107263F2}" name="Apr - Jun 2013" dataDxfId="45" dataCellStyle="Normal 22"/>
    <tableColumn id="3" xr3:uid="{595D5B3D-DE1A-4C21-9B92-8FBC778AA85A}" name="Jul - Sep 2013" dataDxfId="44" dataCellStyle="Normal 22"/>
    <tableColumn id="4" xr3:uid="{1012BC72-0A6C-4FAB-8F97-5512396D1E1C}" name="Oct - Dec 2013" dataDxfId="43" dataCellStyle="Normal 22"/>
    <tableColumn id="5" xr3:uid="{5403E9C0-6B0C-40B2-AB34-ABE24B7E8922}" name="Jan - Mar 2014" dataDxfId="42" dataCellStyle="Normal 22"/>
    <tableColumn id="6" xr3:uid="{6A5AF0F2-E847-4871-85E3-09E9BA02775E}" name="Apr - Jun 2014" dataDxfId="41" dataCellStyle="Normal 22"/>
    <tableColumn id="7" xr3:uid="{417ECE78-416A-4306-8163-B3843D4DEDB2}" name="Jul - Sep 2014" dataDxfId="40" dataCellStyle="Normal 22"/>
    <tableColumn id="8" xr3:uid="{3201C436-1050-4B6B-B218-F6B366F407D9}" name="Oct - Dec 2014" dataDxfId="39" dataCellStyle="Normal 22"/>
    <tableColumn id="9" xr3:uid="{634B63F7-4264-46AD-8651-723843ADFAFC}" name="Jan - Mar 2015" dataDxfId="38" dataCellStyle="Normal 22"/>
    <tableColumn id="10" xr3:uid="{8D6C4A0D-184E-48C2-A8FD-B3F839BA197E}" name="Apr - Jun 2015" dataDxfId="37" dataCellStyle="Normal 22"/>
    <tableColumn id="11" xr3:uid="{0D7848AC-BEC5-4416-B74C-3687F8C335BA}" name="Jul - Sep 2015" dataDxfId="36" dataCellStyle="Normal 22"/>
    <tableColumn id="12" xr3:uid="{2FC0879A-AF66-4ECF-AD76-220520262560}" name="Oct - Dec 2015" dataDxfId="35" dataCellStyle="Normal 22"/>
    <tableColumn id="13" xr3:uid="{7295CFDD-AADC-4281-9AA5-A9E362553DD8}" name="Jan - Mar 2016" dataDxfId="34" dataCellStyle="Normal 22"/>
    <tableColumn id="14" xr3:uid="{AE0CC545-FC91-4865-830E-EFEEEBDEC49C}" name="Apr - Jun 2016" dataDxfId="33" dataCellStyle="Normal 22"/>
    <tableColumn id="15" xr3:uid="{A97B42E9-922E-437F-AD2F-B1E7BD194F87}" name="Jul - Sep 2016" dataDxfId="32" dataCellStyle="Normal 22"/>
    <tableColumn id="16" xr3:uid="{3599AD0E-1413-4FA7-8EFA-C6D989F55CA9}" name="Oct - Dec 2016" dataDxfId="31" dataCellStyle="Normal 22"/>
    <tableColumn id="17" xr3:uid="{2790CE5D-E562-4EC5-87A3-DA50986D43E8}" name="Jan - Mar 2017" dataDxfId="30" dataCellStyle="Normal 22"/>
    <tableColumn id="18" xr3:uid="{43E26B37-DA8A-4FFE-85DA-A5F91E8BBB06}" name="Apr- Jun 2017" dataDxfId="29" dataCellStyle="Normal 22"/>
    <tableColumn id="19" xr3:uid="{D119F283-4A3D-4A35-922C-4D97AB248486}" name="Jul - Sep 2017" dataDxfId="28" dataCellStyle="Normal 22"/>
    <tableColumn id="20" xr3:uid="{F0DB5D68-CCC7-45D8-9835-79B8E1456EB6}" name="Oct - Dec 2017" dataDxfId="27" dataCellStyle="Normal 22"/>
    <tableColumn id="21" xr3:uid="{F7DD2C40-F9A2-49BF-A268-8C1C673CB95E}" name="Jan - Mar 2018" dataDxfId="26" dataCellStyle="Normal 22"/>
    <tableColumn id="22" xr3:uid="{3DFAF7EC-4389-4FEB-A620-2FB4A8BD78C7}" name="Apr - Jun 2018" dataDxfId="25" dataCellStyle="Normal 22"/>
    <tableColumn id="23" xr3:uid="{CCB092D1-91CC-4E5A-9221-F7F66FC78D54}" name="Jul - Sep 2018" dataDxfId="24" dataCellStyle="Normal 22"/>
    <tableColumn id="24" xr3:uid="{261DACFE-7BE6-4C4A-B382-6565F56152FD}" name="Oct - Dec 2018" dataDxfId="23" dataCellStyle="Normal 22"/>
    <tableColumn id="25" xr3:uid="{F936BABF-4A61-4086-A435-1A6A90CE9F39}" name="Jan - Mar 2019" dataDxfId="22" dataCellStyle="Normal 22"/>
    <tableColumn id="26" xr3:uid="{13EBB09A-8BFB-4212-8015-59A16DCDCCBE}" name="Apr - Jun 2019" dataDxfId="21" dataCellStyle="Normal 22"/>
    <tableColumn id="27" xr3:uid="{D679096B-49E1-4106-9D25-A7735B43AD0B}" name="Jul - Sep 2019" dataDxfId="20" dataCellStyle="Normal 22"/>
    <tableColumn id="28" xr3:uid="{9F54A099-9CC9-40A2-99C5-A34A02F6EC97}" name="Oct - Dec 2019" dataDxfId="19" dataCellStyle="Normal 22"/>
    <tableColumn id="29" xr3:uid="{BAE49998-86E4-4F72-B661-251433100F42}" name="Jan - Mar 2020" dataDxfId="18" dataCellStyle="Normal 22"/>
    <tableColumn id="30" xr3:uid="{9F23BA5D-1623-4F63-8031-61B8A0C458AA}" name="Apr - Jun 2020" dataDxfId="17" dataCellStyle="Normal 22"/>
    <tableColumn id="31" xr3:uid="{DA9D3F2E-CC27-4AF4-AFCE-42D7F188745B}" name="Jul - Sep 2020" dataDxfId="16" dataCellStyle="Normal 22"/>
    <tableColumn id="32" xr3:uid="{0F120C0F-FF23-484E-A486-7A3BA309B7FA}" name="Oct - Dec 2020" dataDxfId="15" dataCellStyle="Normal 22"/>
    <tableColumn id="33" xr3:uid="{2D858FBE-952C-40B3-AA90-E4A498EC0C4E}" name="Jan - Mar 2021" dataDxfId="14" dataCellStyle="Normal 22"/>
    <tableColumn id="34" xr3:uid="{2E63E08E-316B-4FE1-8839-33CB86C48C08}" name="Apr - Jun 2021" dataDxfId="13" dataCellStyle="Normal 22"/>
    <tableColumn id="37" xr3:uid="{6592C659-BE61-40FF-8157-115666F68615}" name="Jul - Sep 2021"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16" totalsRowShown="0" headerRowDxfId="9" dataDxfId="7" headerRowBorderDxfId="8" tableBorderDxfId="6" headerRowCellStyle="Normal 3">
  <autoFilter ref="A7:F116"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33" dataDxfId="631" headerRowBorderDxfId="632" tableBorderDxfId="630"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29" dataCellStyle="Normal 22"/>
    <tableColumn id="2" xr3:uid="{2F807F88-A6E4-463B-8B5C-151E842B27BB}" name="Non-traded _x000a_[n3]" dataDxfId="628" dataCellStyle="Normal 22"/>
    <tableColumn id="3" xr3:uid="{C3B43D5D-EBA3-4C2F-8DCF-DC56A4E038E7}" name="Traded" dataDxfId="627" dataCellStyle="Normal 22"/>
    <tableColumn id="4" xr3:uid="{72EB8A8F-D3F3-4C54-B247-E2803F0E130C}" name="Total" dataDxfId="626" dataCellStyle="Normal 22"/>
    <tableColumn id="5" xr3:uid="{6FB97DA3-E028-46F1-B80E-73204615BBD6}" name="Estimated lifetime energy saving (GWh)" dataDxfId="625"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24" dataDxfId="622" headerRowBorderDxfId="623" tableBorderDxfId="621"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20" dataCellStyle="Normal 22"/>
    <tableColumn id="2" xr3:uid="{397EFCF7-630C-4D27-A67C-7D62681CB1B2}" name="Non-traded _x000a_[n3]" dataDxfId="619" dataCellStyle="Normal 22"/>
    <tableColumn id="3" xr3:uid="{27C5B768-6A21-4DF1-84E4-3CD16C3DE487}" name="Traded" dataDxfId="618" dataCellStyle="Normal 22"/>
    <tableColumn id="4" xr3:uid="{EDF5855D-8962-4AD0-A557-C8ADCBC2F03D}" name="Total" dataDxfId="617" dataCellStyle="Normal 22"/>
    <tableColumn id="5" xr3:uid="{FA78E6B3-99F6-4F28-8BB8-EC7E49CF0328}" name="Estimated lifetime energy saving (GWh)" dataDxfId="616"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15" dataDxfId="613" headerRowBorderDxfId="614" tableBorderDxfId="612"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11" dataCellStyle="Normal 22"/>
    <tableColumn id="2" xr3:uid="{2389AB17-51C8-4BF4-8D62-8A9085D4A97D}" name="Non-traded _x000a_[n3]" dataDxfId="610" dataCellStyle="Normal 22"/>
    <tableColumn id="3" xr3:uid="{129A757A-B016-4C37-B1D0-67C54E6EC248}" name="Traded" dataDxfId="609" dataCellStyle="Normal 22"/>
    <tableColumn id="4" xr3:uid="{934C4673-BAEE-40C5-A37E-9619BE9A487A}" name="Total" dataDxfId="608" dataCellStyle="Normal 22"/>
    <tableColumn id="5" xr3:uid="{0A3AB8CA-CF2C-4317-B8B0-9F638457DBCD}" name="Estimated lifetime energy saving (GWh)" dataDxfId="607"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06" dataDxfId="604" headerRowBorderDxfId="605" tableBorderDxfId="603"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02" dataCellStyle="Normal 22"/>
    <tableColumn id="2" xr3:uid="{EAF40485-B13E-438F-B4AC-98BCB7BBD506}" name="Non-traded _x000a_[n3]" dataDxfId="601" dataCellStyle="Normal 22"/>
    <tableColumn id="3" xr3:uid="{F029BE4D-4D08-4778-8672-0C9F9E289A2E}" name="Traded" dataDxfId="600" dataCellStyle="Normal 22"/>
    <tableColumn id="4" xr3:uid="{B676F1B7-179F-4ADA-B7FA-E6EFF24B7BFC}" name="Total" dataDxfId="599" dataCellStyle="Normal 22"/>
    <tableColumn id="5" xr3:uid="{F9E9C6C7-612B-41A9-8F4D-DD77687AA0CC}" name="Estimated lifetime energy saving (GWh)" dataDxfId="598"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597" dataDxfId="595" headerRowBorderDxfId="596" tableBorderDxfId="594"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593" dataCellStyle="Normal 22"/>
    <tableColumn id="2" xr3:uid="{219328F6-9C61-4109-9535-B323D37285E8}" name="Non-traded _x000a_[n3]" dataDxfId="592" dataCellStyle="Normal 22"/>
    <tableColumn id="3" xr3:uid="{B7DD4299-12F7-46D3-B70E-5A99A7473100}" name="Traded" dataDxfId="591" dataCellStyle="Normal 22"/>
    <tableColumn id="4" xr3:uid="{6B06EFE5-71DC-413F-88D5-77EBB62B6A78}" name="Total" dataDxfId="590" dataCellStyle="Normal 22"/>
    <tableColumn id="5" xr3:uid="{9D865349-C066-4D46-A1EA-2092F1542020}" name="Estimated lifetime energy saving (GWh)" dataDxfId="589"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6" t="s">
        <v>2504</v>
      </c>
    </row>
    <row r="2" spans="1:1" ht="39.4" customHeight="1">
      <c r="A2" s="267" t="s">
        <v>2703</v>
      </c>
    </row>
    <row r="3" spans="1:1" ht="91.5" customHeight="1">
      <c r="A3" s="267" t="s">
        <v>2704</v>
      </c>
    </row>
    <row r="4" spans="1:1" ht="46.5">
      <c r="A4" s="268" t="s">
        <v>2705</v>
      </c>
    </row>
    <row r="5" spans="1:1" s="270" customFormat="1" ht="32.25" customHeight="1">
      <c r="A5" s="269" t="s">
        <v>2706</v>
      </c>
    </row>
    <row r="6" spans="1:1" s="270" customFormat="1" ht="15.5">
      <c r="A6" s="1027" t="s">
        <v>3345</v>
      </c>
    </row>
    <row r="7" spans="1:1" s="270" customFormat="1" ht="31">
      <c r="A7" s="1026" t="s">
        <v>3346</v>
      </c>
    </row>
    <row r="8" spans="1:1" s="270" customFormat="1" ht="32.25" customHeight="1">
      <c r="A8" s="269" t="s">
        <v>2707</v>
      </c>
    </row>
    <row r="9" spans="1:1" s="270" customFormat="1" ht="15.5">
      <c r="A9" s="272" t="s">
        <v>3347</v>
      </c>
    </row>
    <row r="10" spans="1:1" s="270" customFormat="1" ht="15.5">
      <c r="A10" s="272" t="s">
        <v>2716</v>
      </c>
    </row>
    <row r="11" spans="1:1" s="270" customFormat="1" ht="32.25" customHeight="1">
      <c r="A11" s="269" t="s">
        <v>2708</v>
      </c>
    </row>
    <row r="12" spans="1:1" s="270" customFormat="1" ht="31">
      <c r="A12" s="1026" t="s">
        <v>3340</v>
      </c>
    </row>
    <row r="13" spans="1:1" s="270" customFormat="1" ht="15.5">
      <c r="A13" s="1027" t="s">
        <v>2662</v>
      </c>
    </row>
    <row r="14" spans="1:1" s="270" customFormat="1" ht="15.5">
      <c r="A14" s="1027" t="s">
        <v>3341</v>
      </c>
    </row>
    <row r="15" spans="1:1" s="270" customFormat="1" ht="32.25" customHeight="1">
      <c r="A15" s="269" t="s">
        <v>2709</v>
      </c>
    </row>
    <row r="16" spans="1:1" s="270" customFormat="1" ht="124">
      <c r="A16" s="268" t="s">
        <v>2710</v>
      </c>
    </row>
    <row r="17" spans="1:6" s="270" customFormat="1" ht="32.25" customHeight="1">
      <c r="A17" s="269" t="s">
        <v>2711</v>
      </c>
    </row>
    <row r="18" spans="1:6" s="270" customFormat="1" ht="15.5">
      <c r="A18" s="271" t="s">
        <v>2462</v>
      </c>
    </row>
    <row r="19" spans="1:6" s="270" customFormat="1" ht="15.5">
      <c r="A19" s="271" t="s">
        <v>2712</v>
      </c>
      <c r="B19" s="271"/>
      <c r="C19" s="271"/>
      <c r="D19" s="271"/>
    </row>
    <row r="20" spans="1:6" s="270" customFormat="1" ht="20.65" customHeight="1">
      <c r="A20" s="271" t="s">
        <v>2713</v>
      </c>
      <c r="B20" s="271"/>
      <c r="C20" s="271"/>
      <c r="D20" s="271"/>
      <c r="F20" s="273"/>
    </row>
    <row r="21" spans="1:6" s="270" customFormat="1" ht="30.4" customHeight="1">
      <c r="A21" s="1033" t="s">
        <v>2714</v>
      </c>
      <c r="B21" s="1073">
        <v>44525</v>
      </c>
      <c r="C21" s="271"/>
    </row>
    <row r="22" spans="1:6" s="270" customFormat="1" ht="15.5">
      <c r="A22" s="1033" t="s">
        <v>2715</v>
      </c>
      <c r="B22" s="1073">
        <v>44553</v>
      </c>
      <c r="C22" s="271"/>
    </row>
  </sheetData>
  <pageMargins left="0.7" right="0.7" top="0.75" bottom="0.75" header="0.3" footer="0.3"/>
  <pageSetup paperSize="9" scale="68"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27"/>
  <sheetViews>
    <sheetView zoomScaleNormal="100" workbookViewId="0">
      <pane ySplit="7" topLeftCell="A8" activePane="bottomLeft" state="frozen"/>
      <selection activeCell="I75" sqref="I75"/>
      <selection pane="bottomLeft"/>
    </sheetView>
  </sheetViews>
  <sheetFormatPr defaultColWidth="9" defaultRowHeight="12.5"/>
  <cols>
    <col min="1" max="1" width="31.36328125" style="35" customWidth="1"/>
    <col min="2" max="2" width="20.6328125" style="334" customWidth="1"/>
    <col min="3" max="3" width="20.6328125" style="335" customWidth="1"/>
    <col min="4" max="4" width="20.6328125" style="334" customWidth="1"/>
    <col min="5" max="7" width="20.6328125" style="335" customWidth="1"/>
    <col min="8" max="8" width="18.26953125" style="335" bestFit="1" customWidth="1"/>
    <col min="9" max="9" width="24.08984375" style="335" bestFit="1" customWidth="1"/>
    <col min="10" max="13" width="9" style="335"/>
    <col min="14" max="14" width="23.7265625" style="335" bestFit="1" customWidth="1"/>
    <col min="15" max="16384" width="9" style="335"/>
  </cols>
  <sheetData>
    <row r="1" spans="1:10" ht="28">
      <c r="A1" s="279" t="s">
        <v>2775</v>
      </c>
    </row>
    <row r="2" spans="1:10" ht="15.5">
      <c r="A2" s="1028" t="s">
        <v>3399</v>
      </c>
      <c r="B2" s="336"/>
      <c r="C2" s="336"/>
      <c r="D2" s="336"/>
      <c r="E2" s="319"/>
      <c r="F2" s="319"/>
      <c r="G2" s="319"/>
      <c r="H2" s="319"/>
      <c r="I2" s="319"/>
      <c r="J2" s="319"/>
    </row>
    <row r="3" spans="1:10" ht="15.5">
      <c r="A3" s="755" t="s">
        <v>3266</v>
      </c>
      <c r="B3" s="336"/>
      <c r="C3" s="336"/>
      <c r="D3" s="336"/>
      <c r="E3" s="319"/>
      <c r="F3" s="319"/>
      <c r="G3" s="319"/>
      <c r="H3" s="319"/>
      <c r="I3" s="319"/>
      <c r="J3" s="319"/>
    </row>
    <row r="4" spans="1:10" ht="15.5">
      <c r="A4" s="318" t="s">
        <v>2759</v>
      </c>
      <c r="B4" s="336"/>
      <c r="C4" s="336"/>
      <c r="D4" s="336"/>
      <c r="E4" s="319"/>
      <c r="F4" s="319"/>
      <c r="G4" s="319"/>
      <c r="H4" s="319"/>
      <c r="I4" s="319"/>
      <c r="J4" s="319"/>
    </row>
    <row r="5" spans="1:10" ht="15.5">
      <c r="A5" s="755" t="s">
        <v>3277</v>
      </c>
      <c r="B5" s="336"/>
      <c r="C5" s="336"/>
      <c r="D5" s="336"/>
      <c r="E5" s="319"/>
      <c r="F5" s="319"/>
      <c r="G5" s="319"/>
      <c r="H5" s="319"/>
      <c r="I5" s="319"/>
      <c r="J5" s="319"/>
    </row>
    <row r="6" spans="1:10" ht="15.5">
      <c r="A6" s="318" t="s">
        <v>2760</v>
      </c>
      <c r="B6" s="336"/>
      <c r="C6" s="336"/>
      <c r="D6" s="336"/>
      <c r="E6" s="319"/>
      <c r="F6" s="319"/>
      <c r="G6" s="319"/>
      <c r="H6" s="319"/>
      <c r="I6" s="319"/>
      <c r="J6" s="319"/>
    </row>
    <row r="7" spans="1:10" ht="62">
      <c r="A7" s="1002" t="s">
        <v>2747</v>
      </c>
      <c r="B7" s="996" t="s">
        <v>2748</v>
      </c>
      <c r="C7" s="993" t="s">
        <v>2749</v>
      </c>
      <c r="D7" s="996" t="s">
        <v>2762</v>
      </c>
      <c r="E7" s="993" t="s">
        <v>2763</v>
      </c>
      <c r="F7" s="993" t="s">
        <v>2764</v>
      </c>
      <c r="G7" s="993" t="s">
        <v>2247</v>
      </c>
    </row>
    <row r="8" spans="1:10" ht="27.75" customHeight="1">
      <c r="A8" s="325" t="s">
        <v>2765</v>
      </c>
      <c r="B8" s="330">
        <v>12829</v>
      </c>
      <c r="C8" s="308">
        <v>0</v>
      </c>
      <c r="D8" s="331">
        <v>0</v>
      </c>
      <c r="E8" s="308"/>
      <c r="F8" s="308"/>
      <c r="G8" s="311">
        <v>12829</v>
      </c>
      <c r="H8" s="337"/>
      <c r="I8" s="337"/>
      <c r="J8" s="337"/>
    </row>
    <row r="9" spans="1:10" ht="15.5">
      <c r="A9" s="326" t="s">
        <v>18</v>
      </c>
      <c r="B9" s="322">
        <v>16568</v>
      </c>
      <c r="C9" s="311">
        <v>95</v>
      </c>
      <c r="D9" s="330">
        <v>0</v>
      </c>
      <c r="E9" s="308"/>
      <c r="F9" s="308"/>
      <c r="G9" s="311">
        <v>16663</v>
      </c>
      <c r="H9" s="337"/>
      <c r="I9" s="337"/>
      <c r="J9" s="337"/>
    </row>
    <row r="10" spans="1:10" ht="15.5">
      <c r="A10" s="326" t="s">
        <v>19</v>
      </c>
      <c r="B10" s="322">
        <v>18828</v>
      </c>
      <c r="C10" s="311">
        <v>133</v>
      </c>
      <c r="D10" s="330">
        <v>0</v>
      </c>
      <c r="E10" s="308"/>
      <c r="F10" s="308"/>
      <c r="G10" s="311">
        <v>18961</v>
      </c>
      <c r="H10" s="337"/>
      <c r="I10" s="337"/>
      <c r="J10" s="337"/>
    </row>
    <row r="11" spans="1:10" ht="15.5">
      <c r="A11" s="326" t="s">
        <v>20</v>
      </c>
      <c r="B11" s="322">
        <v>24597</v>
      </c>
      <c r="C11" s="311">
        <v>109</v>
      </c>
      <c r="D11" s="330">
        <v>0</v>
      </c>
      <c r="E11" s="308"/>
      <c r="F11" s="308"/>
      <c r="G11" s="311">
        <v>24706</v>
      </c>
      <c r="H11" s="337"/>
      <c r="J11" s="337"/>
    </row>
    <row r="12" spans="1:10" ht="15.5">
      <c r="A12" s="326" t="s">
        <v>21</v>
      </c>
      <c r="B12" s="322">
        <v>29491</v>
      </c>
      <c r="C12" s="311">
        <v>143</v>
      </c>
      <c r="D12" s="330">
        <v>0</v>
      </c>
      <c r="E12" s="308"/>
      <c r="F12" s="308"/>
      <c r="G12" s="311">
        <v>29634</v>
      </c>
      <c r="H12" s="337"/>
    </row>
    <row r="13" spans="1:10" ht="15.5">
      <c r="A13" s="326" t="s">
        <v>22</v>
      </c>
      <c r="B13" s="322">
        <v>30182</v>
      </c>
      <c r="C13" s="311">
        <v>3302</v>
      </c>
      <c r="D13" s="330">
        <v>0</v>
      </c>
      <c r="E13" s="308"/>
      <c r="F13" s="308"/>
      <c r="G13" s="311">
        <v>33484</v>
      </c>
      <c r="H13" s="337"/>
    </row>
    <row r="14" spans="1:10" ht="15.5">
      <c r="A14" s="326" t="s">
        <v>23</v>
      </c>
      <c r="B14" s="322">
        <v>37864</v>
      </c>
      <c r="C14" s="311">
        <v>1172</v>
      </c>
      <c r="D14" s="330">
        <v>1</v>
      </c>
      <c r="E14" s="308"/>
      <c r="F14" s="308"/>
      <c r="G14" s="311">
        <v>39037</v>
      </c>
      <c r="H14" s="337"/>
    </row>
    <row r="15" spans="1:10" ht="15.5">
      <c r="A15" s="326" t="s">
        <v>24</v>
      </c>
      <c r="B15" s="322">
        <v>40924</v>
      </c>
      <c r="C15" s="311">
        <v>1099</v>
      </c>
      <c r="D15" s="330">
        <v>11</v>
      </c>
      <c r="E15" s="308"/>
      <c r="F15" s="308"/>
      <c r="G15" s="311">
        <v>42034</v>
      </c>
      <c r="H15" s="337"/>
    </row>
    <row r="16" spans="1:10" ht="15.5">
      <c r="A16" s="326" t="s">
        <v>25</v>
      </c>
      <c r="B16" s="322">
        <v>48132</v>
      </c>
      <c r="C16" s="311">
        <v>954</v>
      </c>
      <c r="D16" s="330">
        <v>45</v>
      </c>
      <c r="E16" s="308"/>
      <c r="F16" s="308"/>
      <c r="G16" s="311">
        <v>49131</v>
      </c>
      <c r="H16" s="337"/>
    </row>
    <row r="17" spans="1:8" ht="15.5">
      <c r="A17" s="326" t="s">
        <v>26</v>
      </c>
      <c r="B17" s="322">
        <v>57725</v>
      </c>
      <c r="C17" s="311">
        <v>789</v>
      </c>
      <c r="D17" s="330">
        <v>162</v>
      </c>
      <c r="E17" s="308"/>
      <c r="F17" s="308"/>
      <c r="G17" s="311">
        <v>58676</v>
      </c>
      <c r="H17" s="337"/>
    </row>
    <row r="18" spans="1:8" ht="15.5">
      <c r="A18" s="326" t="s">
        <v>27</v>
      </c>
      <c r="B18" s="322">
        <v>65309</v>
      </c>
      <c r="C18" s="311">
        <v>725</v>
      </c>
      <c r="D18" s="330">
        <v>240</v>
      </c>
      <c r="E18" s="308"/>
      <c r="F18" s="308"/>
      <c r="G18" s="311">
        <v>66274</v>
      </c>
      <c r="H18" s="337"/>
    </row>
    <row r="19" spans="1:8" ht="15.5">
      <c r="A19" s="326" t="s">
        <v>28</v>
      </c>
      <c r="B19" s="322">
        <v>52645</v>
      </c>
      <c r="C19" s="311">
        <v>444</v>
      </c>
      <c r="D19" s="330">
        <v>169</v>
      </c>
      <c r="E19" s="308"/>
      <c r="F19" s="308"/>
      <c r="G19" s="311">
        <v>53258</v>
      </c>
      <c r="H19" s="337"/>
    </row>
    <row r="20" spans="1:8" ht="15.5">
      <c r="A20" s="326" t="s">
        <v>29</v>
      </c>
      <c r="B20" s="322">
        <v>59198</v>
      </c>
      <c r="C20" s="311">
        <v>465</v>
      </c>
      <c r="D20" s="330">
        <v>138</v>
      </c>
      <c r="E20" s="308"/>
      <c r="F20" s="308"/>
      <c r="G20" s="311">
        <v>59801</v>
      </c>
      <c r="H20" s="337"/>
    </row>
    <row r="21" spans="1:8" ht="15.5">
      <c r="A21" s="326" t="s">
        <v>30</v>
      </c>
      <c r="B21" s="322">
        <v>61006</v>
      </c>
      <c r="C21" s="311">
        <v>604</v>
      </c>
      <c r="D21" s="330">
        <v>152</v>
      </c>
      <c r="E21" s="308"/>
      <c r="F21" s="308"/>
      <c r="G21" s="311">
        <v>61762</v>
      </c>
      <c r="H21" s="337"/>
    </row>
    <row r="22" spans="1:8" ht="15.5">
      <c r="A22" s="326" t="s">
        <v>31</v>
      </c>
      <c r="B22" s="322">
        <v>79689</v>
      </c>
      <c r="C22" s="311">
        <v>973</v>
      </c>
      <c r="D22" s="330">
        <v>124</v>
      </c>
      <c r="E22" s="311">
        <v>0</v>
      </c>
      <c r="F22" s="308"/>
      <c r="G22" s="311">
        <v>80786</v>
      </c>
      <c r="H22" s="337"/>
    </row>
    <row r="23" spans="1:8" ht="15.5">
      <c r="A23" s="326" t="s">
        <v>32</v>
      </c>
      <c r="B23" s="322">
        <v>45398</v>
      </c>
      <c r="C23" s="311">
        <v>826</v>
      </c>
      <c r="D23" s="330">
        <v>186</v>
      </c>
      <c r="E23" s="311">
        <v>20</v>
      </c>
      <c r="F23" s="311">
        <v>0</v>
      </c>
      <c r="G23" s="311">
        <v>46430</v>
      </c>
      <c r="H23" s="337"/>
    </row>
    <row r="24" spans="1:8" ht="15.5">
      <c r="A24" s="327" t="s">
        <v>33</v>
      </c>
      <c r="B24" s="322">
        <v>47034</v>
      </c>
      <c r="C24" s="311">
        <v>894</v>
      </c>
      <c r="D24" s="330">
        <v>206</v>
      </c>
      <c r="E24" s="311">
        <v>72</v>
      </c>
      <c r="F24" s="311">
        <v>0</v>
      </c>
      <c r="G24" s="311">
        <v>48206</v>
      </c>
      <c r="H24" s="337"/>
    </row>
    <row r="25" spans="1:8" ht="15.5">
      <c r="A25" s="327" t="s">
        <v>34</v>
      </c>
      <c r="B25" s="322">
        <v>42687</v>
      </c>
      <c r="C25" s="311">
        <v>1800</v>
      </c>
      <c r="D25" s="330">
        <v>225</v>
      </c>
      <c r="E25" s="311">
        <v>642</v>
      </c>
      <c r="F25" s="311">
        <v>1</v>
      </c>
      <c r="G25" s="311">
        <v>45355</v>
      </c>
      <c r="H25" s="337"/>
    </row>
    <row r="26" spans="1:8" ht="15.5">
      <c r="A26" s="327" t="s">
        <v>35</v>
      </c>
      <c r="B26" s="322">
        <v>44690</v>
      </c>
      <c r="C26" s="311">
        <v>150</v>
      </c>
      <c r="D26" s="330">
        <v>233</v>
      </c>
      <c r="E26" s="311">
        <v>3206</v>
      </c>
      <c r="F26" s="311">
        <v>129</v>
      </c>
      <c r="G26" s="311">
        <v>48408</v>
      </c>
      <c r="H26" s="337"/>
    </row>
    <row r="27" spans="1:8" ht="15.5">
      <c r="A27" s="326" t="s">
        <v>36</v>
      </c>
      <c r="B27" s="322">
        <v>40041</v>
      </c>
      <c r="C27" s="311">
        <v>51</v>
      </c>
      <c r="D27" s="330">
        <v>282</v>
      </c>
      <c r="E27" s="311">
        <v>3135</v>
      </c>
      <c r="F27" s="311">
        <v>10</v>
      </c>
      <c r="G27" s="311">
        <v>43519</v>
      </c>
      <c r="H27" s="337"/>
    </row>
    <row r="28" spans="1:8" ht="15.5">
      <c r="A28" s="326" t="s">
        <v>37</v>
      </c>
      <c r="B28" s="322">
        <v>49730</v>
      </c>
      <c r="C28" s="311">
        <v>15</v>
      </c>
      <c r="D28" s="330">
        <v>497</v>
      </c>
      <c r="E28" s="311">
        <v>2363</v>
      </c>
      <c r="F28" s="311">
        <v>113</v>
      </c>
      <c r="G28" s="311">
        <v>52718</v>
      </c>
      <c r="H28" s="337"/>
    </row>
    <row r="29" spans="1:8" ht="15.5">
      <c r="A29" s="326" t="s">
        <v>38</v>
      </c>
      <c r="B29" s="322">
        <v>52515</v>
      </c>
      <c r="C29" s="311">
        <v>0</v>
      </c>
      <c r="D29" s="330">
        <v>663</v>
      </c>
      <c r="E29" s="311">
        <v>2255</v>
      </c>
      <c r="F29" s="311">
        <v>89</v>
      </c>
      <c r="G29" s="311">
        <v>55522</v>
      </c>
      <c r="H29" s="337"/>
    </row>
    <row r="30" spans="1:8" ht="15.5">
      <c r="A30" s="326" t="s">
        <v>39</v>
      </c>
      <c r="B30" s="322">
        <v>47878</v>
      </c>
      <c r="C30" s="311"/>
      <c r="D30" s="330">
        <v>725</v>
      </c>
      <c r="E30" s="311">
        <v>2154</v>
      </c>
      <c r="F30" s="311">
        <v>119</v>
      </c>
      <c r="G30" s="311">
        <v>50876</v>
      </c>
      <c r="H30" s="337"/>
    </row>
    <row r="31" spans="1:8" ht="15.5">
      <c r="A31" s="326" t="s">
        <v>40</v>
      </c>
      <c r="B31" s="322">
        <v>38449</v>
      </c>
      <c r="C31" s="311"/>
      <c r="D31" s="330">
        <v>775</v>
      </c>
      <c r="E31" s="311">
        <v>1457</v>
      </c>
      <c r="F31" s="311">
        <v>201</v>
      </c>
      <c r="G31" s="311">
        <v>40882</v>
      </c>
      <c r="H31" s="337"/>
    </row>
    <row r="32" spans="1:8" ht="15.5">
      <c r="A32" s="326" t="s">
        <v>41</v>
      </c>
      <c r="B32" s="322">
        <v>36486</v>
      </c>
      <c r="C32" s="311"/>
      <c r="D32" s="330">
        <v>596</v>
      </c>
      <c r="E32" s="311">
        <v>1602</v>
      </c>
      <c r="F32" s="311">
        <v>140</v>
      </c>
      <c r="G32" s="311">
        <v>38824</v>
      </c>
      <c r="H32" s="337"/>
    </row>
    <row r="33" spans="1:8" ht="15.5">
      <c r="A33" s="326" t="s">
        <v>42</v>
      </c>
      <c r="B33" s="322">
        <v>34070</v>
      </c>
      <c r="C33" s="311"/>
      <c r="D33" s="330">
        <v>667</v>
      </c>
      <c r="E33" s="311">
        <v>1208</v>
      </c>
      <c r="F33" s="311">
        <v>277</v>
      </c>
      <c r="G33" s="311">
        <v>36222</v>
      </c>
      <c r="H33" s="337"/>
    </row>
    <row r="34" spans="1:8" ht="15.5">
      <c r="A34" s="326" t="s">
        <v>43</v>
      </c>
      <c r="B34" s="322">
        <v>41241</v>
      </c>
      <c r="C34" s="311"/>
      <c r="D34" s="330">
        <v>868</v>
      </c>
      <c r="E34" s="311">
        <v>1610</v>
      </c>
      <c r="F34" s="311">
        <v>473</v>
      </c>
      <c r="G34" s="311">
        <v>44192</v>
      </c>
      <c r="H34" s="337"/>
    </row>
    <row r="35" spans="1:8" ht="15.5">
      <c r="A35" s="326" t="s">
        <v>44</v>
      </c>
      <c r="B35" s="322">
        <v>23554</v>
      </c>
      <c r="C35" s="311"/>
      <c r="D35" s="330">
        <v>1026</v>
      </c>
      <c r="E35" s="311">
        <v>1722</v>
      </c>
      <c r="F35" s="311">
        <v>442</v>
      </c>
      <c r="G35" s="311">
        <v>26744</v>
      </c>
      <c r="H35" s="337"/>
    </row>
    <row r="36" spans="1:8" ht="15.5">
      <c r="A36" s="327" t="s">
        <v>45</v>
      </c>
      <c r="B36" s="322">
        <v>23962</v>
      </c>
      <c r="C36" s="311"/>
      <c r="D36" s="330">
        <v>1090</v>
      </c>
      <c r="E36" s="311">
        <v>2310</v>
      </c>
      <c r="F36" s="311">
        <v>690</v>
      </c>
      <c r="G36" s="311">
        <v>28052</v>
      </c>
      <c r="H36" s="337"/>
    </row>
    <row r="37" spans="1:8" ht="15.5">
      <c r="A37" s="327" t="s">
        <v>46</v>
      </c>
      <c r="B37" s="322">
        <v>26091</v>
      </c>
      <c r="C37" s="311"/>
      <c r="D37" s="330">
        <v>1137</v>
      </c>
      <c r="E37" s="311">
        <v>2755</v>
      </c>
      <c r="F37" s="311">
        <v>740</v>
      </c>
      <c r="G37" s="311">
        <v>30723</v>
      </c>
      <c r="H37" s="337"/>
    </row>
    <row r="38" spans="1:8" ht="15.5">
      <c r="A38" s="327" t="s">
        <v>47</v>
      </c>
      <c r="B38" s="322">
        <v>24244</v>
      </c>
      <c r="C38" s="311"/>
      <c r="D38" s="330">
        <v>1247</v>
      </c>
      <c r="E38" s="311">
        <v>2068</v>
      </c>
      <c r="F38" s="311">
        <v>666</v>
      </c>
      <c r="G38" s="311">
        <v>28225</v>
      </c>
      <c r="H38" s="337"/>
    </row>
    <row r="39" spans="1:8" ht="15.5">
      <c r="A39" s="327" t="s">
        <v>48</v>
      </c>
      <c r="B39" s="322">
        <v>21251</v>
      </c>
      <c r="C39" s="311"/>
      <c r="D39" s="330">
        <v>1287</v>
      </c>
      <c r="E39" s="311">
        <v>1954</v>
      </c>
      <c r="F39" s="311">
        <v>750</v>
      </c>
      <c r="G39" s="311">
        <v>25242</v>
      </c>
      <c r="H39" s="337"/>
    </row>
    <row r="40" spans="1:8" ht="15.5">
      <c r="A40" s="327" t="s">
        <v>49</v>
      </c>
      <c r="B40" s="322">
        <v>24650</v>
      </c>
      <c r="C40" s="311"/>
      <c r="D40" s="330">
        <v>638</v>
      </c>
      <c r="E40" s="311">
        <v>2233</v>
      </c>
      <c r="F40" s="311">
        <v>716</v>
      </c>
      <c r="G40" s="311">
        <v>28237</v>
      </c>
      <c r="H40" s="337"/>
    </row>
    <row r="41" spans="1:8" ht="15.5">
      <c r="A41" s="327" t="s">
        <v>55</v>
      </c>
      <c r="B41" s="322">
        <v>22667</v>
      </c>
      <c r="C41" s="311"/>
      <c r="D41" s="330">
        <v>186</v>
      </c>
      <c r="E41" s="311">
        <v>1517</v>
      </c>
      <c r="F41" s="311">
        <v>827</v>
      </c>
      <c r="G41" s="311">
        <v>25197</v>
      </c>
      <c r="H41" s="337"/>
    </row>
    <row r="42" spans="1:8" ht="15.5">
      <c r="A42" s="327" t="s">
        <v>158</v>
      </c>
      <c r="B42" s="322">
        <v>24292</v>
      </c>
      <c r="C42" s="311"/>
      <c r="D42" s="330">
        <v>108</v>
      </c>
      <c r="E42" s="311">
        <v>617</v>
      </c>
      <c r="F42" s="311">
        <v>975</v>
      </c>
      <c r="G42" s="311">
        <v>25992</v>
      </c>
      <c r="H42" s="337"/>
    </row>
    <row r="43" spans="1:8" ht="15.5">
      <c r="A43" s="327" t="s">
        <v>2258</v>
      </c>
      <c r="B43" s="322">
        <v>20180</v>
      </c>
      <c r="C43" s="311"/>
      <c r="D43" s="330">
        <v>2</v>
      </c>
      <c r="E43" s="311">
        <v>142</v>
      </c>
      <c r="F43" s="311">
        <v>1135</v>
      </c>
      <c r="G43" s="311">
        <v>21459</v>
      </c>
      <c r="H43" s="337"/>
    </row>
    <row r="44" spans="1:8" ht="15.5">
      <c r="A44" s="327" t="s">
        <v>2307</v>
      </c>
      <c r="B44" s="322">
        <v>22270</v>
      </c>
      <c r="C44" s="311"/>
      <c r="D44" s="330">
        <v>10</v>
      </c>
      <c r="E44" s="311">
        <v>156</v>
      </c>
      <c r="F44" s="311">
        <v>624</v>
      </c>
      <c r="G44" s="311">
        <v>23060</v>
      </c>
      <c r="H44" s="337"/>
    </row>
    <row r="45" spans="1:8" ht="15.5">
      <c r="A45" s="326" t="s">
        <v>2308</v>
      </c>
      <c r="B45" s="322">
        <v>26391</v>
      </c>
      <c r="C45" s="311"/>
      <c r="D45" s="330">
        <v>7</v>
      </c>
      <c r="E45" s="311">
        <v>87</v>
      </c>
      <c r="F45" s="311">
        <v>944</v>
      </c>
      <c r="G45" s="311">
        <v>27429</v>
      </c>
      <c r="H45" s="337"/>
    </row>
    <row r="46" spans="1:8" ht="15.5">
      <c r="A46" s="326" t="s">
        <v>2322</v>
      </c>
      <c r="B46" s="322">
        <v>30594</v>
      </c>
      <c r="C46" s="311"/>
      <c r="D46" s="330">
        <v>43</v>
      </c>
      <c r="E46" s="311">
        <v>56</v>
      </c>
      <c r="F46" s="311">
        <v>1283</v>
      </c>
      <c r="G46" s="311">
        <v>31976</v>
      </c>
      <c r="H46" s="337"/>
    </row>
    <row r="47" spans="1:8" ht="15.5">
      <c r="A47" s="326" t="s">
        <v>2323</v>
      </c>
      <c r="B47" s="322">
        <v>27507</v>
      </c>
      <c r="C47" s="311"/>
      <c r="D47" s="330">
        <v>7</v>
      </c>
      <c r="E47" s="311">
        <v>5</v>
      </c>
      <c r="F47" s="311">
        <v>883</v>
      </c>
      <c r="G47" s="311">
        <v>28402</v>
      </c>
      <c r="H47" s="337"/>
    </row>
    <row r="48" spans="1:8" ht="15.5">
      <c r="A48" s="327" t="s">
        <v>2324</v>
      </c>
      <c r="B48" s="322">
        <v>28267</v>
      </c>
      <c r="C48" s="311"/>
      <c r="D48" s="330">
        <v>5</v>
      </c>
      <c r="E48" s="311">
        <v>1</v>
      </c>
      <c r="F48" s="311">
        <v>671</v>
      </c>
      <c r="G48" s="311">
        <v>28944</v>
      </c>
      <c r="H48" s="337"/>
    </row>
    <row r="49" spans="1:8" ht="15.5">
      <c r="A49" s="327" t="s">
        <v>2333</v>
      </c>
      <c r="B49" s="322">
        <v>23729</v>
      </c>
      <c r="C49" s="311"/>
      <c r="D49" s="330">
        <v>0</v>
      </c>
      <c r="E49" s="311">
        <v>0</v>
      </c>
      <c r="F49" s="311">
        <v>557</v>
      </c>
      <c r="G49" s="311">
        <v>24286</v>
      </c>
      <c r="H49" s="337"/>
    </row>
    <row r="50" spans="1:8" ht="15.5">
      <c r="A50" s="327" t="s">
        <v>2334</v>
      </c>
      <c r="B50" s="322">
        <v>20399</v>
      </c>
      <c r="C50" s="311"/>
      <c r="D50" s="330">
        <v>0</v>
      </c>
      <c r="E50" s="311"/>
      <c r="F50" s="311">
        <v>779</v>
      </c>
      <c r="G50" s="311">
        <v>21178</v>
      </c>
      <c r="H50" s="337"/>
    </row>
    <row r="51" spans="1:8" ht="15.5">
      <c r="A51" s="327" t="s">
        <v>2335</v>
      </c>
      <c r="B51" s="322">
        <v>18056</v>
      </c>
      <c r="C51" s="311"/>
      <c r="D51" s="330">
        <v>0</v>
      </c>
      <c r="E51" s="311"/>
      <c r="F51" s="311">
        <v>499</v>
      </c>
      <c r="G51" s="311">
        <v>18555</v>
      </c>
      <c r="H51" s="337"/>
    </row>
    <row r="52" spans="1:8" ht="15.5">
      <c r="A52" s="327" t="s">
        <v>2346</v>
      </c>
      <c r="B52" s="322">
        <v>16152</v>
      </c>
      <c r="C52" s="311"/>
      <c r="D52" s="330">
        <v>0</v>
      </c>
      <c r="E52" s="311"/>
      <c r="F52" s="311">
        <v>760</v>
      </c>
      <c r="G52" s="311">
        <v>16912</v>
      </c>
      <c r="H52" s="337"/>
    </row>
    <row r="53" spans="1:8" ht="15.5">
      <c r="A53" s="327" t="s">
        <v>2349</v>
      </c>
      <c r="B53" s="322">
        <v>15703</v>
      </c>
      <c r="C53" s="311"/>
      <c r="D53" s="330">
        <v>0</v>
      </c>
      <c r="E53" s="311"/>
      <c r="F53" s="311">
        <v>24</v>
      </c>
      <c r="G53" s="311">
        <v>15727</v>
      </c>
      <c r="H53" s="337"/>
    </row>
    <row r="54" spans="1:8" ht="15.5">
      <c r="A54" s="326" t="s">
        <v>2350</v>
      </c>
      <c r="B54" s="322">
        <v>18220</v>
      </c>
      <c r="C54" s="311"/>
      <c r="D54" s="330">
        <v>1</v>
      </c>
      <c r="E54" s="311"/>
      <c r="F54" s="311">
        <v>47</v>
      </c>
      <c r="G54" s="311">
        <v>18268</v>
      </c>
      <c r="H54" s="337"/>
    </row>
    <row r="55" spans="1:8" ht="15.5">
      <c r="A55" s="326" t="s">
        <v>2359</v>
      </c>
      <c r="B55" s="322">
        <v>13680</v>
      </c>
      <c r="C55" s="311"/>
      <c r="D55" s="330">
        <v>0</v>
      </c>
      <c r="E55" s="311"/>
      <c r="F55" s="311"/>
      <c r="G55" s="311">
        <v>13680</v>
      </c>
      <c r="H55" s="337"/>
    </row>
    <row r="56" spans="1:8" ht="15.5">
      <c r="A56" s="326" t="s">
        <v>2360</v>
      </c>
      <c r="B56" s="322">
        <v>14512</v>
      </c>
      <c r="C56" s="311"/>
      <c r="D56" s="330">
        <v>0</v>
      </c>
      <c r="E56" s="311"/>
      <c r="F56" s="311"/>
      <c r="G56" s="311">
        <v>14512</v>
      </c>
      <c r="H56" s="337"/>
    </row>
    <row r="57" spans="1:8" ht="15.5">
      <c r="A57" s="326" t="s">
        <v>2362</v>
      </c>
      <c r="B57" s="322">
        <v>14630</v>
      </c>
      <c r="C57" s="311"/>
      <c r="D57" s="330">
        <v>0</v>
      </c>
      <c r="E57" s="311"/>
      <c r="F57" s="311"/>
      <c r="G57" s="311">
        <v>14630</v>
      </c>
      <c r="H57" s="337"/>
    </row>
    <row r="58" spans="1:8" ht="15.5">
      <c r="A58" s="326" t="s">
        <v>2367</v>
      </c>
      <c r="B58" s="322">
        <v>21010</v>
      </c>
      <c r="C58" s="311"/>
      <c r="D58" s="330">
        <v>0</v>
      </c>
      <c r="E58" s="311"/>
      <c r="F58" s="311"/>
      <c r="G58" s="311">
        <v>21010</v>
      </c>
      <c r="H58" s="337"/>
    </row>
    <row r="59" spans="1:8" ht="15.5">
      <c r="A59" s="326" t="s">
        <v>2368</v>
      </c>
      <c r="B59" s="322">
        <v>4820</v>
      </c>
      <c r="C59" s="311"/>
      <c r="D59" s="330">
        <v>0</v>
      </c>
      <c r="E59" s="311"/>
      <c r="F59" s="311"/>
      <c r="G59" s="311">
        <v>4820</v>
      </c>
      <c r="H59" s="337"/>
    </row>
    <row r="60" spans="1:8" ht="15.5">
      <c r="A60" s="326" t="s">
        <v>2369</v>
      </c>
      <c r="B60" s="322">
        <v>9245</v>
      </c>
      <c r="C60" s="311"/>
      <c r="D60" s="330">
        <v>0</v>
      </c>
      <c r="E60" s="311"/>
      <c r="F60" s="311"/>
      <c r="G60" s="311">
        <v>9245</v>
      </c>
      <c r="H60" s="337"/>
    </row>
    <row r="61" spans="1:8" ht="15.5">
      <c r="A61" s="326" t="s">
        <v>2377</v>
      </c>
      <c r="B61" s="322">
        <v>10762</v>
      </c>
      <c r="C61" s="311"/>
      <c r="D61" s="330">
        <v>7</v>
      </c>
      <c r="E61" s="311"/>
      <c r="F61" s="311"/>
      <c r="G61" s="311">
        <v>10769</v>
      </c>
      <c r="H61" s="337"/>
    </row>
    <row r="62" spans="1:8" ht="15.5">
      <c r="A62" s="325" t="s">
        <v>2378</v>
      </c>
      <c r="B62" s="322">
        <v>11772</v>
      </c>
      <c r="C62" s="311"/>
      <c r="D62" s="338">
        <v>5</v>
      </c>
      <c r="E62" s="311"/>
      <c r="F62" s="311"/>
      <c r="G62" s="311">
        <v>11777</v>
      </c>
      <c r="H62" s="337"/>
    </row>
    <row r="63" spans="1:8" ht="15.5">
      <c r="A63" s="328" t="s">
        <v>2385</v>
      </c>
      <c r="B63" s="322">
        <v>12585</v>
      </c>
      <c r="C63" s="311"/>
      <c r="D63" s="338">
        <v>7</v>
      </c>
      <c r="E63" s="311"/>
      <c r="F63" s="311"/>
      <c r="G63" s="311">
        <v>12592</v>
      </c>
      <c r="H63" s="337"/>
    </row>
    <row r="64" spans="1:8" ht="15.5">
      <c r="A64" s="328" t="s">
        <v>2406</v>
      </c>
      <c r="B64" s="322">
        <v>12656</v>
      </c>
      <c r="C64" s="311"/>
      <c r="D64" s="338">
        <v>5</v>
      </c>
      <c r="E64" s="311"/>
      <c r="F64" s="311"/>
      <c r="G64" s="311">
        <v>12661</v>
      </c>
      <c r="H64" s="337"/>
    </row>
    <row r="65" spans="1:8" ht="15.5">
      <c r="A65" s="328" t="s">
        <v>2407</v>
      </c>
      <c r="B65" s="322">
        <v>14454</v>
      </c>
      <c r="C65" s="311"/>
      <c r="D65" s="338">
        <v>9</v>
      </c>
      <c r="E65" s="311"/>
      <c r="F65" s="311"/>
      <c r="G65" s="311">
        <v>14463</v>
      </c>
      <c r="H65" s="337"/>
    </row>
    <row r="66" spans="1:8" ht="15.5">
      <c r="A66" s="328" t="s">
        <v>2408</v>
      </c>
      <c r="B66" s="322">
        <v>14329</v>
      </c>
      <c r="C66" s="311"/>
      <c r="D66" s="338">
        <v>6</v>
      </c>
      <c r="E66" s="311"/>
      <c r="F66" s="311"/>
      <c r="G66" s="311">
        <v>14335</v>
      </c>
      <c r="H66" s="337"/>
    </row>
    <row r="67" spans="1:8" ht="15.5">
      <c r="A67" s="328" t="s">
        <v>2423</v>
      </c>
      <c r="B67" s="322">
        <v>11277</v>
      </c>
      <c r="C67" s="311"/>
      <c r="D67" s="338">
        <v>10</v>
      </c>
      <c r="E67" s="311"/>
      <c r="F67" s="311"/>
      <c r="G67" s="311">
        <v>11287</v>
      </c>
      <c r="H67" s="337"/>
    </row>
    <row r="68" spans="1:8" ht="15.5">
      <c r="A68" s="328" t="s">
        <v>2424</v>
      </c>
      <c r="B68" s="322">
        <v>14043</v>
      </c>
      <c r="C68" s="311"/>
      <c r="D68" s="338">
        <v>9</v>
      </c>
      <c r="E68" s="311"/>
      <c r="F68" s="311"/>
      <c r="G68" s="311">
        <v>14052</v>
      </c>
      <c r="H68" s="337"/>
    </row>
    <row r="69" spans="1:8" ht="15.5">
      <c r="A69" s="326" t="s">
        <v>2425</v>
      </c>
      <c r="B69" s="322">
        <v>14609</v>
      </c>
      <c r="C69" s="311"/>
      <c r="D69" s="338">
        <v>5</v>
      </c>
      <c r="E69" s="311"/>
      <c r="F69" s="311"/>
      <c r="G69" s="311">
        <v>14614</v>
      </c>
      <c r="H69" s="337"/>
    </row>
    <row r="70" spans="1:8" ht="15.5">
      <c r="A70" s="326" t="s">
        <v>2436</v>
      </c>
      <c r="B70" s="322">
        <v>17243</v>
      </c>
      <c r="C70" s="311"/>
      <c r="D70" s="338">
        <v>0</v>
      </c>
      <c r="E70" s="311"/>
      <c r="F70" s="311"/>
      <c r="G70" s="311">
        <v>17243</v>
      </c>
      <c r="H70" s="337"/>
    </row>
    <row r="71" spans="1:8" ht="15.5">
      <c r="A71" s="326" t="s">
        <v>2437</v>
      </c>
      <c r="B71" s="322">
        <v>16285</v>
      </c>
      <c r="C71" s="311"/>
      <c r="D71" s="338">
        <v>1</v>
      </c>
      <c r="E71" s="311"/>
      <c r="F71" s="311"/>
      <c r="G71" s="311">
        <v>16286</v>
      </c>
      <c r="H71" s="337"/>
    </row>
    <row r="72" spans="1:8" ht="15.5">
      <c r="A72" s="326" t="s">
        <v>2438</v>
      </c>
      <c r="B72" s="322">
        <v>18237</v>
      </c>
      <c r="C72" s="311"/>
      <c r="D72" s="338">
        <v>0</v>
      </c>
      <c r="E72" s="311"/>
      <c r="F72" s="311"/>
      <c r="G72" s="311">
        <v>18237</v>
      </c>
      <c r="H72" s="337"/>
    </row>
    <row r="73" spans="1:8" ht="15.5">
      <c r="A73" s="326" t="s">
        <v>2445</v>
      </c>
      <c r="B73" s="322">
        <v>17987</v>
      </c>
      <c r="C73" s="311"/>
      <c r="D73" s="338">
        <v>0</v>
      </c>
      <c r="E73" s="311"/>
      <c r="F73" s="311"/>
      <c r="G73" s="311">
        <v>17987</v>
      </c>
      <c r="H73" s="337"/>
    </row>
    <row r="74" spans="1:8" ht="15.5">
      <c r="A74" s="326" t="s">
        <v>2446</v>
      </c>
      <c r="B74" s="322">
        <v>16070</v>
      </c>
      <c r="C74" s="311"/>
      <c r="D74" s="338">
        <v>0</v>
      </c>
      <c r="E74" s="311"/>
      <c r="F74" s="311"/>
      <c r="G74" s="311">
        <v>16070</v>
      </c>
      <c r="H74" s="337"/>
    </row>
    <row r="75" spans="1:8" ht="15.5">
      <c r="A75" s="328" t="s">
        <v>2447</v>
      </c>
      <c r="B75" s="322">
        <v>18120</v>
      </c>
      <c r="C75" s="311"/>
      <c r="D75" s="338">
        <v>1</v>
      </c>
      <c r="E75" s="311"/>
      <c r="F75" s="311"/>
      <c r="G75" s="311">
        <v>18121</v>
      </c>
      <c r="H75" s="337"/>
    </row>
    <row r="76" spans="1:8" ht="15.5">
      <c r="A76" s="328" t="s">
        <v>2459</v>
      </c>
      <c r="B76" s="322">
        <v>23954</v>
      </c>
      <c r="C76" s="311"/>
      <c r="D76" s="338">
        <v>1</v>
      </c>
      <c r="E76" s="311"/>
      <c r="F76" s="311"/>
      <c r="G76" s="311">
        <v>23955</v>
      </c>
      <c r="H76" s="337"/>
    </row>
    <row r="77" spans="1:8" ht="15.5">
      <c r="A77" s="328" t="s">
        <v>2460</v>
      </c>
      <c r="B77" s="322">
        <v>2003</v>
      </c>
      <c r="C77" s="311"/>
      <c r="D77" s="338">
        <v>1</v>
      </c>
      <c r="E77" s="311"/>
      <c r="F77" s="311"/>
      <c r="G77" s="311">
        <v>2004</v>
      </c>
      <c r="H77" s="337"/>
    </row>
    <row r="78" spans="1:8" ht="15.5">
      <c r="A78" s="328" t="s">
        <v>2461</v>
      </c>
      <c r="B78" s="322">
        <v>5150</v>
      </c>
      <c r="C78" s="311"/>
      <c r="D78" s="338">
        <v>0</v>
      </c>
      <c r="E78" s="311"/>
      <c r="F78" s="311"/>
      <c r="G78" s="311">
        <v>5150</v>
      </c>
      <c r="H78" s="337"/>
    </row>
    <row r="79" spans="1:8" ht="15.5">
      <c r="A79" s="328" t="s">
        <v>2505</v>
      </c>
      <c r="B79" s="322">
        <v>3760</v>
      </c>
      <c r="C79" s="311"/>
      <c r="D79" s="338">
        <v>0</v>
      </c>
      <c r="E79" s="311"/>
      <c r="F79" s="311"/>
      <c r="G79" s="311">
        <v>3760</v>
      </c>
      <c r="H79" s="337"/>
    </row>
    <row r="80" spans="1:8" ht="15.5">
      <c r="A80" s="328" t="s">
        <v>2503</v>
      </c>
      <c r="B80" s="322">
        <v>7526</v>
      </c>
      <c r="C80" s="311"/>
      <c r="D80" s="338">
        <v>0</v>
      </c>
      <c r="E80" s="311"/>
      <c r="F80" s="311"/>
      <c r="G80" s="311">
        <v>7526</v>
      </c>
      <c r="H80" s="337"/>
    </row>
    <row r="81" spans="1:15" ht="15.5">
      <c r="A81" s="326" t="s">
        <v>2532</v>
      </c>
      <c r="B81" s="322">
        <v>8217</v>
      </c>
      <c r="C81" s="311"/>
      <c r="D81" s="338">
        <v>2</v>
      </c>
      <c r="E81" s="311"/>
      <c r="F81" s="311"/>
      <c r="G81" s="311">
        <v>8219</v>
      </c>
      <c r="H81" s="337"/>
    </row>
    <row r="82" spans="1:15" ht="15.5">
      <c r="A82" s="326" t="s">
        <v>2533</v>
      </c>
      <c r="B82" s="322">
        <v>9134</v>
      </c>
      <c r="C82" s="311"/>
      <c r="D82" s="338">
        <v>1</v>
      </c>
      <c r="E82" s="311"/>
      <c r="F82" s="311"/>
      <c r="G82" s="311">
        <v>9135</v>
      </c>
      <c r="H82" s="337"/>
    </row>
    <row r="83" spans="1:15" ht="15.5">
      <c r="A83" s="326" t="s">
        <v>2558</v>
      </c>
      <c r="B83" s="322">
        <v>8203</v>
      </c>
      <c r="C83" s="311"/>
      <c r="D83" s="338">
        <v>0</v>
      </c>
      <c r="E83" s="311"/>
      <c r="F83" s="311"/>
      <c r="G83" s="311">
        <v>8203</v>
      </c>
      <c r="H83" s="337"/>
    </row>
    <row r="84" spans="1:15" ht="15.5">
      <c r="A84" s="326" t="s">
        <v>2559</v>
      </c>
      <c r="B84" s="322">
        <v>8427</v>
      </c>
      <c r="C84" s="311"/>
      <c r="D84" s="338">
        <v>0</v>
      </c>
      <c r="E84" s="311"/>
      <c r="F84" s="311"/>
      <c r="G84" s="311">
        <v>8427</v>
      </c>
      <c r="H84" s="337"/>
    </row>
    <row r="85" spans="1:15" ht="15.5">
      <c r="A85" s="326" t="s">
        <v>2560</v>
      </c>
      <c r="B85" s="322">
        <v>8976</v>
      </c>
      <c r="C85" s="311"/>
      <c r="D85" s="338">
        <v>1</v>
      </c>
      <c r="E85" s="311"/>
      <c r="F85" s="311"/>
      <c r="G85" s="311">
        <v>8977</v>
      </c>
      <c r="H85" s="337"/>
    </row>
    <row r="86" spans="1:15" ht="15.5">
      <c r="A86" s="326" t="s">
        <v>2571</v>
      </c>
      <c r="B86" s="322">
        <v>9378</v>
      </c>
      <c r="C86" s="311"/>
      <c r="D86" s="338">
        <v>0</v>
      </c>
      <c r="E86" s="311"/>
      <c r="F86" s="311"/>
      <c r="G86" s="311">
        <v>9378</v>
      </c>
      <c r="H86" s="337"/>
    </row>
    <row r="87" spans="1:15" ht="15.5">
      <c r="A87" s="328" t="s">
        <v>2572</v>
      </c>
      <c r="B87" s="322">
        <v>9513</v>
      </c>
      <c r="C87" s="311"/>
      <c r="D87" s="338">
        <v>0</v>
      </c>
      <c r="E87" s="311"/>
      <c r="F87" s="311"/>
      <c r="G87" s="311">
        <v>9513</v>
      </c>
      <c r="H87" s="337"/>
    </row>
    <row r="88" spans="1:15" ht="15.5">
      <c r="A88" s="328" t="s">
        <v>2573</v>
      </c>
      <c r="B88" s="322">
        <v>10541</v>
      </c>
      <c r="C88" s="311"/>
      <c r="D88" s="338">
        <v>0</v>
      </c>
      <c r="E88" s="311"/>
      <c r="F88" s="311"/>
      <c r="G88" s="311">
        <v>10541</v>
      </c>
      <c r="H88" s="337"/>
    </row>
    <row r="89" spans="1:15" ht="15.5">
      <c r="A89" s="328" t="s">
        <v>2593</v>
      </c>
      <c r="B89" s="322">
        <v>12560</v>
      </c>
      <c r="C89" s="311"/>
      <c r="D89" s="338">
        <v>0</v>
      </c>
      <c r="E89" s="311"/>
      <c r="F89" s="311"/>
      <c r="G89" s="311">
        <v>12560</v>
      </c>
      <c r="H89" s="337"/>
    </row>
    <row r="90" spans="1:15" ht="15.5">
      <c r="A90" s="326" t="s">
        <v>2594</v>
      </c>
      <c r="B90" s="322">
        <v>12469</v>
      </c>
      <c r="C90" s="311"/>
      <c r="D90" s="338">
        <v>0</v>
      </c>
      <c r="E90" s="311"/>
      <c r="F90" s="311"/>
      <c r="G90" s="311">
        <v>12469</v>
      </c>
      <c r="H90" s="337"/>
    </row>
    <row r="91" spans="1:15" ht="15.5">
      <c r="A91" s="326" t="s">
        <v>2604</v>
      </c>
      <c r="B91" s="322">
        <v>12244</v>
      </c>
      <c r="C91" s="311"/>
      <c r="D91" s="338">
        <v>0</v>
      </c>
      <c r="E91" s="311"/>
      <c r="F91" s="311"/>
      <c r="G91" s="311">
        <v>12244</v>
      </c>
      <c r="H91" s="337"/>
    </row>
    <row r="92" spans="1:15" ht="15.5">
      <c r="A92" s="326" t="s">
        <v>2603</v>
      </c>
      <c r="B92" s="322">
        <v>9410</v>
      </c>
      <c r="C92" s="311"/>
      <c r="D92" s="338">
        <v>0</v>
      </c>
      <c r="E92" s="311"/>
      <c r="F92" s="311"/>
      <c r="G92" s="311">
        <v>9410</v>
      </c>
      <c r="H92" s="337"/>
    </row>
    <row r="93" spans="1:15" ht="15.5">
      <c r="A93" s="326" t="s">
        <v>2614</v>
      </c>
      <c r="B93" s="322">
        <v>11160</v>
      </c>
      <c r="C93" s="311"/>
      <c r="D93" s="338">
        <v>0</v>
      </c>
      <c r="E93" s="311"/>
      <c r="F93" s="311"/>
      <c r="G93" s="311">
        <v>11160</v>
      </c>
      <c r="H93" s="337"/>
    </row>
    <row r="94" spans="1:15" ht="15.5">
      <c r="A94" s="326" t="s">
        <v>2617</v>
      </c>
      <c r="B94" s="322">
        <v>11620</v>
      </c>
      <c r="C94" s="311"/>
      <c r="D94" s="338">
        <v>0</v>
      </c>
      <c r="E94" s="311"/>
      <c r="F94" s="311"/>
      <c r="G94" s="311">
        <v>11620</v>
      </c>
      <c r="H94" s="337"/>
      <c r="I94" s="339"/>
      <c r="J94" s="339"/>
      <c r="K94" s="339"/>
      <c r="L94" s="339"/>
      <c r="M94" s="339"/>
      <c r="N94" s="339"/>
      <c r="O94" s="339"/>
    </row>
    <row r="95" spans="1:15" ht="15.5">
      <c r="A95" s="326" t="s">
        <v>2618</v>
      </c>
      <c r="B95" s="322">
        <v>3824</v>
      </c>
      <c r="C95" s="311"/>
      <c r="D95" s="338">
        <v>0</v>
      </c>
      <c r="E95" s="311"/>
      <c r="F95" s="311"/>
      <c r="G95" s="311">
        <v>3824</v>
      </c>
      <c r="H95" s="337"/>
    </row>
    <row r="96" spans="1:15" ht="15.5">
      <c r="A96" s="326" t="s">
        <v>2623</v>
      </c>
      <c r="B96" s="322">
        <v>4554</v>
      </c>
      <c r="C96" s="311"/>
      <c r="D96" s="338">
        <v>0</v>
      </c>
      <c r="E96" s="311"/>
      <c r="F96" s="311"/>
      <c r="G96" s="311">
        <v>4554</v>
      </c>
      <c r="H96" s="337"/>
    </row>
    <row r="97" spans="1:8" ht="15.5">
      <c r="A97" s="326" t="s">
        <v>2624</v>
      </c>
      <c r="B97" s="322">
        <v>11732</v>
      </c>
      <c r="C97" s="311"/>
      <c r="D97" s="338">
        <v>0</v>
      </c>
      <c r="E97" s="311"/>
      <c r="F97" s="311"/>
      <c r="G97" s="311">
        <v>11732</v>
      </c>
      <c r="H97" s="337"/>
    </row>
    <row r="98" spans="1:8" ht="15.5">
      <c r="A98" s="326" t="s">
        <v>2625</v>
      </c>
      <c r="B98" s="322">
        <v>11731</v>
      </c>
      <c r="C98" s="311"/>
      <c r="D98" s="338">
        <v>0</v>
      </c>
      <c r="E98" s="311"/>
      <c r="F98" s="311"/>
      <c r="G98" s="311">
        <v>11731</v>
      </c>
      <c r="H98" s="337"/>
    </row>
    <row r="99" spans="1:8" ht="15.5">
      <c r="A99" s="326" t="s">
        <v>2631</v>
      </c>
      <c r="B99" s="322">
        <v>12971</v>
      </c>
      <c r="C99" s="311"/>
      <c r="D99" s="338">
        <v>0</v>
      </c>
      <c r="E99" s="311"/>
      <c r="F99" s="311"/>
      <c r="G99" s="311">
        <v>12971</v>
      </c>
      <c r="H99" s="337"/>
    </row>
    <row r="100" spans="1:8" ht="15.5">
      <c r="A100" s="326" t="s">
        <v>2635</v>
      </c>
      <c r="B100" s="322">
        <v>14891</v>
      </c>
      <c r="C100" s="311"/>
      <c r="D100" s="338">
        <v>0</v>
      </c>
      <c r="E100" s="311"/>
      <c r="F100" s="311"/>
      <c r="G100" s="311">
        <v>14891</v>
      </c>
      <c r="H100" s="337"/>
    </row>
    <row r="101" spans="1:8" ht="15.5">
      <c r="A101" s="326" t="s">
        <v>2634</v>
      </c>
      <c r="B101" s="322">
        <v>16303</v>
      </c>
      <c r="C101" s="311"/>
      <c r="D101" s="338">
        <v>0</v>
      </c>
      <c r="E101" s="311"/>
      <c r="F101" s="311"/>
      <c r="G101" s="311">
        <v>16303</v>
      </c>
      <c r="H101" s="337"/>
    </row>
    <row r="102" spans="1:8" ht="15.5">
      <c r="A102" s="326" t="s">
        <v>2667</v>
      </c>
      <c r="B102" s="322">
        <v>15754</v>
      </c>
      <c r="C102" s="311"/>
      <c r="D102" s="338">
        <v>0</v>
      </c>
      <c r="E102" s="311"/>
      <c r="F102" s="311"/>
      <c r="G102" s="311">
        <v>15754</v>
      </c>
      <c r="H102" s="337"/>
    </row>
    <row r="103" spans="1:8" ht="15.5">
      <c r="A103" s="326" t="s">
        <v>2668</v>
      </c>
      <c r="B103" s="322">
        <v>13326</v>
      </c>
      <c r="C103" s="311"/>
      <c r="D103" s="338">
        <v>0</v>
      </c>
      <c r="E103" s="311"/>
      <c r="F103" s="311"/>
      <c r="G103" s="311">
        <v>13326</v>
      </c>
      <c r="H103" s="337"/>
    </row>
    <row r="104" spans="1:8" ht="15.5">
      <c r="A104" s="326" t="s">
        <v>2669</v>
      </c>
      <c r="B104" s="322">
        <v>13544</v>
      </c>
      <c r="C104" s="311"/>
      <c r="D104" s="338">
        <v>0</v>
      </c>
      <c r="E104" s="311"/>
      <c r="F104" s="311"/>
      <c r="G104" s="311">
        <v>13544</v>
      </c>
      <c r="H104" s="337"/>
    </row>
    <row r="105" spans="1:8" ht="15.5">
      <c r="A105" s="326" t="s">
        <v>2676</v>
      </c>
      <c r="B105" s="322">
        <v>14227</v>
      </c>
      <c r="C105" s="311"/>
      <c r="D105" s="338">
        <v>0</v>
      </c>
      <c r="E105" s="311"/>
      <c r="F105" s="311"/>
      <c r="G105" s="311">
        <v>14227</v>
      </c>
      <c r="H105" s="337"/>
    </row>
    <row r="106" spans="1:8" ht="15.5">
      <c r="A106" s="326" t="s">
        <v>2677</v>
      </c>
      <c r="B106" s="322">
        <v>18150</v>
      </c>
      <c r="C106" s="311"/>
      <c r="D106" s="338">
        <v>0</v>
      </c>
      <c r="E106" s="311"/>
      <c r="F106" s="311"/>
      <c r="G106" s="311">
        <v>18150</v>
      </c>
      <c r="H106" s="337"/>
    </row>
    <row r="107" spans="1:8" ht="15.5">
      <c r="A107" s="326" t="s">
        <v>2678</v>
      </c>
      <c r="B107" s="322">
        <v>16578</v>
      </c>
      <c r="C107" s="311"/>
      <c r="D107" s="338">
        <v>0</v>
      </c>
      <c r="E107" s="311"/>
      <c r="F107" s="311"/>
      <c r="G107" s="311">
        <v>16578</v>
      </c>
      <c r="H107" s="337"/>
    </row>
    <row r="108" spans="1:8" ht="15.5">
      <c r="A108" s="326" t="s">
        <v>2683</v>
      </c>
      <c r="B108" s="322">
        <v>15759</v>
      </c>
      <c r="C108" s="311"/>
      <c r="D108" s="338">
        <v>0</v>
      </c>
      <c r="E108" s="311"/>
      <c r="F108" s="311"/>
      <c r="G108" s="311">
        <v>15759</v>
      </c>
      <c r="H108" s="337"/>
    </row>
    <row r="109" spans="1:8" ht="15.5">
      <c r="A109" s="326" t="s">
        <v>2685</v>
      </c>
      <c r="B109" s="322">
        <v>21152</v>
      </c>
      <c r="C109" s="311"/>
      <c r="D109" s="338">
        <v>0</v>
      </c>
      <c r="E109" s="311"/>
      <c r="F109" s="311"/>
      <c r="G109" s="311">
        <v>21152</v>
      </c>
      <c r="H109" s="337"/>
    </row>
    <row r="110" spans="1:8" ht="15.5">
      <c r="A110" s="1051" t="s">
        <v>2686</v>
      </c>
      <c r="B110" s="322">
        <v>4958</v>
      </c>
      <c r="C110" s="1054"/>
      <c r="D110" s="338">
        <v>0</v>
      </c>
      <c r="E110" s="1054"/>
      <c r="F110" s="1054"/>
      <c r="G110" s="311">
        <v>4958</v>
      </c>
      <c r="H110" s="337"/>
    </row>
    <row r="111" spans="1:8" ht="15.5">
      <c r="A111" s="1051" t="s">
        <v>3342</v>
      </c>
      <c r="B111" s="322">
        <v>7206</v>
      </c>
      <c r="C111" s="1054"/>
      <c r="D111" s="338">
        <v>0</v>
      </c>
      <c r="E111" s="1054"/>
      <c r="F111" s="1054"/>
      <c r="G111" s="311">
        <v>7206</v>
      </c>
      <c r="H111" s="337"/>
    </row>
    <row r="112" spans="1:8" ht="15.5">
      <c r="A112" s="1051" t="s">
        <v>3353</v>
      </c>
      <c r="B112" s="322">
        <v>9288</v>
      </c>
      <c r="C112" s="1054"/>
      <c r="D112" s="338">
        <v>0</v>
      </c>
      <c r="E112" s="1054"/>
      <c r="F112" s="1054"/>
      <c r="G112" s="311">
        <v>9288</v>
      </c>
      <c r="H112" s="337"/>
    </row>
    <row r="113" spans="1:8" ht="52.9" customHeight="1">
      <c r="A113" s="1001" t="s">
        <v>3276</v>
      </c>
      <c r="B113" s="330"/>
      <c r="C113" s="311"/>
      <c r="D113" s="330"/>
      <c r="E113" s="311"/>
      <c r="F113" s="311"/>
      <c r="G113" s="313">
        <v>-24900</v>
      </c>
      <c r="H113" s="337"/>
    </row>
    <row r="114" spans="1:8" ht="28.25" customHeight="1">
      <c r="A114" s="329" t="s">
        <v>50</v>
      </c>
      <c r="B114" s="324">
        <v>2321904</v>
      </c>
      <c r="C114" s="324">
        <v>14743</v>
      </c>
      <c r="D114" s="324">
        <v>13830</v>
      </c>
      <c r="E114" s="324">
        <v>35347</v>
      </c>
      <c r="F114" s="324">
        <v>15564</v>
      </c>
      <c r="G114" s="324">
        <f>SUM(G8:G113)</f>
        <v>2376488</v>
      </c>
      <c r="H114" s="340"/>
    </row>
    <row r="115" spans="1:8" ht="22.9" customHeight="1">
      <c r="A115" s="342" t="s">
        <v>2753</v>
      </c>
      <c r="B115" s="1070"/>
      <c r="C115" s="1070"/>
      <c r="D115" s="1070"/>
      <c r="E115" s="1070"/>
      <c r="F115" s="1070"/>
      <c r="G115" s="1070"/>
      <c r="H115" s="337"/>
    </row>
    <row r="116" spans="1:8" ht="15.5">
      <c r="A116" s="342" t="s">
        <v>2767</v>
      </c>
      <c r="B116" s="317"/>
      <c r="C116" s="317"/>
      <c r="D116" s="317"/>
      <c r="E116" s="317"/>
      <c r="F116" s="317"/>
      <c r="G116" s="317"/>
      <c r="H116" s="337"/>
    </row>
    <row r="117" spans="1:8" ht="15.5">
      <c r="A117" s="342" t="s">
        <v>2768</v>
      </c>
      <c r="B117" s="317"/>
      <c r="C117" s="317"/>
      <c r="D117" s="317"/>
      <c r="E117" s="317"/>
      <c r="F117" s="317"/>
      <c r="G117" s="317"/>
      <c r="H117" s="337"/>
    </row>
    <row r="118" spans="1:8" ht="15.5">
      <c r="A118" s="343" t="s">
        <v>2774</v>
      </c>
      <c r="B118" s="317"/>
      <c r="C118" s="317"/>
      <c r="D118" s="317"/>
      <c r="E118" s="317"/>
      <c r="F118" s="317"/>
      <c r="G118" s="317"/>
      <c r="H118" s="337"/>
    </row>
    <row r="119" spans="1:8" ht="15.5">
      <c r="A119" s="342" t="s">
        <v>2773</v>
      </c>
      <c r="B119" s="317"/>
      <c r="C119" s="317"/>
      <c r="D119" s="317"/>
      <c r="E119" s="317"/>
      <c r="F119" s="317"/>
      <c r="G119" s="317"/>
      <c r="H119" s="337"/>
    </row>
    <row r="120" spans="1:8" ht="20.5" customHeight="1">
      <c r="A120" s="342" t="s">
        <v>2769</v>
      </c>
      <c r="B120" s="317"/>
      <c r="C120" s="317"/>
      <c r="D120" s="317"/>
      <c r="E120" s="317"/>
      <c r="F120" s="317"/>
      <c r="G120" s="317"/>
      <c r="H120" s="337"/>
    </row>
    <row r="121" spans="1:8" ht="16.5" customHeight="1">
      <c r="A121" s="342" t="s">
        <v>3265</v>
      </c>
      <c r="B121" s="317"/>
      <c r="C121" s="317"/>
      <c r="D121" s="317"/>
      <c r="E121" s="317"/>
      <c r="F121" s="317"/>
      <c r="G121" s="317"/>
      <c r="H121" s="337"/>
    </row>
    <row r="122" spans="1:8" ht="16.5" customHeight="1">
      <c r="A122" s="342" t="s">
        <v>2770</v>
      </c>
      <c r="B122" s="317"/>
      <c r="C122" s="317"/>
      <c r="D122" s="317"/>
      <c r="E122" s="317"/>
      <c r="F122" s="317"/>
      <c r="G122" s="317"/>
      <c r="H122" s="337"/>
    </row>
    <row r="123" spans="1:8" ht="16.5" customHeight="1">
      <c r="A123" s="342" t="s">
        <v>2771</v>
      </c>
      <c r="B123" s="317"/>
      <c r="C123" s="317"/>
      <c r="D123" s="317"/>
      <c r="E123" s="317"/>
      <c r="F123" s="317"/>
      <c r="G123" s="317"/>
      <c r="H123" s="337"/>
    </row>
    <row r="124" spans="1:8" ht="16.5" customHeight="1">
      <c r="A124" s="342" t="s">
        <v>2772</v>
      </c>
      <c r="B124" s="317"/>
      <c r="C124" s="317"/>
      <c r="D124" s="317"/>
      <c r="E124" s="317"/>
      <c r="F124" s="317"/>
      <c r="G124" s="317"/>
      <c r="H124" s="337"/>
    </row>
    <row r="125" spans="1:8" ht="16.5" customHeight="1">
      <c r="A125" s="342" t="s">
        <v>2766</v>
      </c>
      <c r="B125" s="278"/>
      <c r="C125" s="278"/>
      <c r="D125" s="278"/>
      <c r="E125" s="278"/>
      <c r="F125" s="278"/>
      <c r="G125" s="278"/>
      <c r="H125" s="337"/>
    </row>
    <row r="126" spans="1:8" s="317" customFormat="1" ht="23.5" customHeight="1">
      <c r="A126" s="487" t="s">
        <v>1</v>
      </c>
      <c r="B126" s="488" t="str">
        <f>Contents!$C$15</f>
        <v>25 Nov 2021</v>
      </c>
      <c r="D126" s="341"/>
    </row>
    <row r="127" spans="1:8" s="317" customFormat="1" ht="15.5">
      <c r="A127" s="487" t="s">
        <v>2422</v>
      </c>
      <c r="B127" s="488" t="str">
        <f>Contents!$D$15</f>
        <v>24 Feb 2022</v>
      </c>
      <c r="D127" s="341"/>
    </row>
  </sheetData>
  <phoneticPr fontId="235"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35" customFormat="1" ht="28">
      <c r="A1" s="279" t="s">
        <v>3284</v>
      </c>
      <c r="B1" s="334"/>
      <c r="D1" s="334"/>
    </row>
    <row r="2" spans="1:10" s="335" customFormat="1" ht="15.5">
      <c r="A2" s="755" t="s">
        <v>3268</v>
      </c>
      <c r="B2" s="336"/>
      <c r="C2" s="336"/>
      <c r="D2" s="336"/>
      <c r="E2" s="319"/>
      <c r="F2" s="319"/>
      <c r="G2" s="319"/>
      <c r="H2" s="319"/>
      <c r="I2" s="319"/>
      <c r="J2" s="319"/>
    </row>
    <row r="3" spans="1:10" s="335" customFormat="1" ht="15.5">
      <c r="A3" s="755" t="s">
        <v>3274</v>
      </c>
      <c r="B3" s="336"/>
      <c r="C3" s="336"/>
      <c r="D3" s="336"/>
      <c r="E3" s="319"/>
      <c r="F3" s="319"/>
      <c r="G3" s="319"/>
      <c r="H3" s="319"/>
      <c r="I3" s="319"/>
      <c r="J3" s="319"/>
    </row>
    <row r="4" spans="1:10" s="335" customFormat="1" ht="15.5">
      <c r="A4" s="318" t="s">
        <v>2780</v>
      </c>
      <c r="B4" s="336"/>
      <c r="C4" s="336"/>
      <c r="D4" s="336"/>
      <c r="E4" s="319"/>
      <c r="F4" s="319"/>
      <c r="G4" s="319"/>
      <c r="H4" s="319"/>
      <c r="I4" s="319"/>
      <c r="J4" s="319"/>
    </row>
    <row r="5" spans="1:10" s="349" customFormat="1" ht="15.5">
      <c r="A5" s="353" t="s">
        <v>3267</v>
      </c>
      <c r="B5" s="352"/>
      <c r="C5" s="352"/>
      <c r="D5" s="352"/>
      <c r="E5" s="352"/>
      <c r="F5" s="352"/>
    </row>
    <row r="6" spans="1:10" s="335" customFormat="1" ht="15.5">
      <c r="A6" s="318" t="s">
        <v>2759</v>
      </c>
      <c r="B6" s="336"/>
      <c r="C6" s="336"/>
      <c r="D6" s="336"/>
      <c r="E6" s="319"/>
      <c r="F6" s="319"/>
      <c r="G6" s="319"/>
      <c r="H6" s="319"/>
      <c r="I6" s="319"/>
      <c r="J6" s="319"/>
    </row>
    <row r="7" spans="1:10" s="335" customFormat="1" ht="15.5">
      <c r="A7" s="755" t="s">
        <v>3275</v>
      </c>
      <c r="B7" s="336"/>
      <c r="C7" s="336"/>
      <c r="D7" s="336"/>
      <c r="E7" s="319"/>
      <c r="F7" s="319"/>
      <c r="G7" s="319"/>
      <c r="H7" s="319"/>
      <c r="I7" s="319"/>
      <c r="J7" s="319"/>
    </row>
    <row r="8" spans="1:10" s="335" customFormat="1" ht="15.5">
      <c r="A8" s="318" t="s">
        <v>2760</v>
      </c>
      <c r="B8" s="336"/>
      <c r="C8" s="336"/>
      <c r="D8" s="336"/>
      <c r="E8" s="319"/>
      <c r="F8" s="319"/>
      <c r="G8" s="319"/>
      <c r="H8" s="319"/>
      <c r="I8" s="319"/>
      <c r="J8" s="319"/>
    </row>
    <row r="9" spans="1:10" ht="62">
      <c r="A9" s="998" t="s">
        <v>2788</v>
      </c>
      <c r="B9" s="999" t="s">
        <v>2789</v>
      </c>
      <c r="C9" s="993" t="s">
        <v>2790</v>
      </c>
      <c r="D9" s="993" t="s">
        <v>2791</v>
      </c>
      <c r="E9" s="993" t="s">
        <v>2458</v>
      </c>
      <c r="F9" s="1000" t="s">
        <v>56</v>
      </c>
      <c r="I9" s="74"/>
    </row>
    <row r="10" spans="1:10" ht="15.5">
      <c r="A10" s="358" t="s">
        <v>45</v>
      </c>
      <c r="B10" s="330">
        <v>25829</v>
      </c>
      <c r="C10" s="354">
        <v>1086</v>
      </c>
      <c r="D10" s="311">
        <v>2316</v>
      </c>
      <c r="E10" s="344">
        <v>698</v>
      </c>
      <c r="F10" s="344">
        <v>29929</v>
      </c>
      <c r="G10" s="74"/>
      <c r="I10" s="74"/>
    </row>
    <row r="11" spans="1:10" ht="15.5">
      <c r="A11" s="359" t="s">
        <v>46</v>
      </c>
      <c r="B11" s="330">
        <v>27956</v>
      </c>
      <c r="C11" s="344">
        <v>1340</v>
      </c>
      <c r="D11" s="311">
        <v>2765</v>
      </c>
      <c r="E11" s="344">
        <v>746</v>
      </c>
      <c r="F11" s="344">
        <v>32807</v>
      </c>
      <c r="G11" s="74"/>
      <c r="I11" s="74"/>
    </row>
    <row r="12" spans="1:10" ht="15.5">
      <c r="A12" s="359" t="s">
        <v>47</v>
      </c>
      <c r="B12" s="330">
        <v>26271</v>
      </c>
      <c r="C12" s="344">
        <v>1370</v>
      </c>
      <c r="D12" s="311">
        <v>2070</v>
      </c>
      <c r="E12" s="344">
        <v>672</v>
      </c>
      <c r="F12" s="344">
        <v>30383</v>
      </c>
      <c r="G12" s="74"/>
    </row>
    <row r="13" spans="1:10" ht="15.5">
      <c r="A13" s="359" t="s">
        <v>48</v>
      </c>
      <c r="B13" s="330">
        <v>22622</v>
      </c>
      <c r="C13" s="344">
        <v>921</v>
      </c>
      <c r="D13" s="311">
        <v>1961</v>
      </c>
      <c r="E13" s="344">
        <v>752</v>
      </c>
      <c r="F13" s="344">
        <v>26256</v>
      </c>
      <c r="G13" s="74"/>
    </row>
    <row r="14" spans="1:10" ht="15.5">
      <c r="A14" s="359" t="s">
        <v>49</v>
      </c>
      <c r="B14" s="330">
        <v>26034</v>
      </c>
      <c r="C14" s="344">
        <v>443</v>
      </c>
      <c r="D14" s="311">
        <v>2238</v>
      </c>
      <c r="E14" s="344">
        <v>723</v>
      </c>
      <c r="F14" s="344">
        <v>29438</v>
      </c>
      <c r="G14" s="74"/>
    </row>
    <row r="15" spans="1:10" ht="15.5">
      <c r="A15" s="359" t="s">
        <v>55</v>
      </c>
      <c r="B15" s="330">
        <v>23989</v>
      </c>
      <c r="C15" s="344">
        <v>133</v>
      </c>
      <c r="D15" s="311">
        <v>1524</v>
      </c>
      <c r="E15" s="344">
        <v>831</v>
      </c>
      <c r="F15" s="344">
        <v>26477</v>
      </c>
      <c r="G15" s="74"/>
    </row>
    <row r="16" spans="1:10" ht="15.5">
      <c r="A16" s="359" t="s">
        <v>158</v>
      </c>
      <c r="B16" s="330">
        <v>25905</v>
      </c>
      <c r="C16" s="344">
        <v>70</v>
      </c>
      <c r="D16" s="311">
        <v>622</v>
      </c>
      <c r="E16" s="344">
        <v>984</v>
      </c>
      <c r="F16" s="344">
        <v>27581</v>
      </c>
      <c r="G16" s="74"/>
    </row>
    <row r="17" spans="1:7" ht="15.5">
      <c r="A17" s="359" t="s">
        <v>2258</v>
      </c>
      <c r="B17" s="330">
        <v>21418</v>
      </c>
      <c r="C17" s="344">
        <v>0</v>
      </c>
      <c r="D17" s="311">
        <v>143</v>
      </c>
      <c r="E17" s="344">
        <v>1139</v>
      </c>
      <c r="F17" s="344">
        <v>22700</v>
      </c>
      <c r="G17" s="74"/>
    </row>
    <row r="18" spans="1:7" ht="15.5">
      <c r="A18" s="359" t="s">
        <v>2307</v>
      </c>
      <c r="B18" s="330">
        <v>23862</v>
      </c>
      <c r="C18" s="344">
        <v>9</v>
      </c>
      <c r="D18" s="311">
        <v>161</v>
      </c>
      <c r="E18" s="344">
        <v>634</v>
      </c>
      <c r="F18" s="344">
        <v>24666</v>
      </c>
      <c r="G18" s="74"/>
    </row>
    <row r="19" spans="1:7" ht="15.5">
      <c r="A19" s="359" t="s">
        <v>2308</v>
      </c>
      <c r="B19" s="330">
        <v>28122</v>
      </c>
      <c r="C19" s="344">
        <v>18</v>
      </c>
      <c r="D19" s="311">
        <v>87</v>
      </c>
      <c r="E19" s="344">
        <v>936</v>
      </c>
      <c r="F19" s="344">
        <v>29163</v>
      </c>
      <c r="G19" s="74"/>
    </row>
    <row r="20" spans="1:7" ht="15.5">
      <c r="A20" s="359" t="s">
        <v>2322</v>
      </c>
      <c r="B20" s="330">
        <v>32530</v>
      </c>
      <c r="C20" s="344">
        <v>37</v>
      </c>
      <c r="D20" s="311">
        <v>58</v>
      </c>
      <c r="E20" s="344">
        <v>1254</v>
      </c>
      <c r="F20" s="344">
        <v>33879</v>
      </c>
      <c r="G20" s="74"/>
    </row>
    <row r="21" spans="1:7" ht="15.5">
      <c r="A21" s="359" t="s">
        <v>2323</v>
      </c>
      <c r="B21" s="330">
        <v>29278</v>
      </c>
      <c r="C21" s="344">
        <v>6</v>
      </c>
      <c r="D21" s="311">
        <v>5</v>
      </c>
      <c r="E21" s="344">
        <v>884</v>
      </c>
      <c r="F21" s="344">
        <v>30173</v>
      </c>
      <c r="G21" s="74"/>
    </row>
    <row r="22" spans="1:7" ht="15.5">
      <c r="A22" s="360" t="s">
        <v>2324</v>
      </c>
      <c r="B22" s="330">
        <v>30048</v>
      </c>
      <c r="C22" s="344">
        <v>3</v>
      </c>
      <c r="D22" s="311">
        <v>1</v>
      </c>
      <c r="E22" s="344">
        <v>664</v>
      </c>
      <c r="F22" s="344">
        <v>30716</v>
      </c>
      <c r="G22" s="74"/>
    </row>
    <row r="23" spans="1:7" ht="15.5">
      <c r="A23" s="359" t="s">
        <v>2333</v>
      </c>
      <c r="B23" s="330">
        <v>25236</v>
      </c>
      <c r="C23" s="344">
        <v>0</v>
      </c>
      <c r="D23" s="344">
        <v>0</v>
      </c>
      <c r="E23" s="344">
        <v>554</v>
      </c>
      <c r="F23" s="344">
        <v>25790</v>
      </c>
      <c r="G23" s="74"/>
    </row>
    <row r="24" spans="1:7" ht="15.5">
      <c r="A24" s="359" t="s">
        <v>2334</v>
      </c>
      <c r="B24" s="330">
        <v>21512</v>
      </c>
      <c r="C24" s="344">
        <v>0</v>
      </c>
      <c r="D24" s="344" t="s">
        <v>2343</v>
      </c>
      <c r="E24" s="344">
        <v>774</v>
      </c>
      <c r="F24" s="344">
        <v>22286</v>
      </c>
      <c r="G24" s="74"/>
    </row>
    <row r="25" spans="1:7" ht="15.5">
      <c r="A25" s="359" t="s">
        <v>2335</v>
      </c>
      <c r="B25" s="330">
        <v>19027</v>
      </c>
      <c r="C25" s="344">
        <v>0</v>
      </c>
      <c r="D25" s="344" t="s">
        <v>2343</v>
      </c>
      <c r="E25" s="344">
        <v>498</v>
      </c>
      <c r="F25" s="344">
        <v>19525</v>
      </c>
      <c r="G25" s="74"/>
    </row>
    <row r="26" spans="1:7" ht="15.5">
      <c r="A26" s="359" t="s">
        <v>2346</v>
      </c>
      <c r="B26" s="330">
        <v>17019</v>
      </c>
      <c r="C26" s="344">
        <v>0</v>
      </c>
      <c r="D26" s="344" t="s">
        <v>2343</v>
      </c>
      <c r="E26" s="344">
        <v>755</v>
      </c>
      <c r="F26" s="344">
        <v>17774</v>
      </c>
      <c r="G26" s="74"/>
    </row>
    <row r="27" spans="1:7" ht="15.5">
      <c r="A27" s="359" t="s">
        <v>2349</v>
      </c>
      <c r="B27" s="330">
        <v>16605</v>
      </c>
      <c r="C27" s="344">
        <v>0</v>
      </c>
      <c r="D27" s="344" t="s">
        <v>2343</v>
      </c>
      <c r="E27" s="344">
        <v>24</v>
      </c>
      <c r="F27" s="344">
        <v>16629</v>
      </c>
      <c r="G27" s="74"/>
    </row>
    <row r="28" spans="1:7" ht="15.5">
      <c r="A28" s="359" t="s">
        <v>2350</v>
      </c>
      <c r="B28" s="330">
        <v>19228</v>
      </c>
      <c r="C28" s="344">
        <v>1</v>
      </c>
      <c r="D28" s="344" t="s">
        <v>2343</v>
      </c>
      <c r="E28" s="344">
        <v>47</v>
      </c>
      <c r="F28" s="344">
        <v>19276</v>
      </c>
      <c r="G28" s="74"/>
    </row>
    <row r="29" spans="1:7" ht="15.5">
      <c r="A29" s="359" t="s">
        <v>2359</v>
      </c>
      <c r="B29" s="330">
        <v>14374</v>
      </c>
      <c r="C29" s="344">
        <v>0</v>
      </c>
      <c r="D29" s="344" t="s">
        <v>2343</v>
      </c>
      <c r="E29" s="344" t="s">
        <v>2343</v>
      </c>
      <c r="F29" s="344">
        <v>14374</v>
      </c>
      <c r="G29" s="74"/>
    </row>
    <row r="30" spans="1:7" ht="15.5">
      <c r="A30" s="359" t="s">
        <v>2360</v>
      </c>
      <c r="B30" s="330">
        <v>15449</v>
      </c>
      <c r="C30" s="344">
        <v>0</v>
      </c>
      <c r="D30" s="344" t="s">
        <v>2343</v>
      </c>
      <c r="E30" s="344" t="s">
        <v>2343</v>
      </c>
      <c r="F30" s="344">
        <v>15449</v>
      </c>
      <c r="G30" s="74"/>
    </row>
    <row r="31" spans="1:7" ht="15.5">
      <c r="A31" s="359" t="s">
        <v>2362</v>
      </c>
      <c r="B31" s="330">
        <v>15492</v>
      </c>
      <c r="C31" s="344">
        <v>0</v>
      </c>
      <c r="D31" s="344" t="s">
        <v>2343</v>
      </c>
      <c r="E31" s="344" t="s">
        <v>2343</v>
      </c>
      <c r="F31" s="344">
        <v>15492</v>
      </c>
      <c r="G31" s="74"/>
    </row>
    <row r="32" spans="1:7" ht="15.5">
      <c r="A32" s="359" t="s">
        <v>2367</v>
      </c>
      <c r="B32" s="330">
        <v>22290</v>
      </c>
      <c r="C32" s="344">
        <v>0</v>
      </c>
      <c r="D32" s="344" t="s">
        <v>2343</v>
      </c>
      <c r="E32" s="344" t="s">
        <v>2343</v>
      </c>
      <c r="F32" s="344">
        <v>22290</v>
      </c>
      <c r="G32" s="74"/>
    </row>
    <row r="33" spans="1:7" ht="15.5">
      <c r="A33" s="359" t="s">
        <v>2368</v>
      </c>
      <c r="B33" s="330">
        <v>5114</v>
      </c>
      <c r="C33" s="344">
        <v>0</v>
      </c>
      <c r="D33" s="344" t="s">
        <v>2343</v>
      </c>
      <c r="E33" s="344" t="s">
        <v>2343</v>
      </c>
      <c r="F33" s="344">
        <v>5114</v>
      </c>
      <c r="G33" s="74"/>
    </row>
    <row r="34" spans="1:7" ht="15.5">
      <c r="A34" s="359" t="s">
        <v>2369</v>
      </c>
      <c r="B34" s="330">
        <v>9864</v>
      </c>
      <c r="C34" s="344">
        <v>0</v>
      </c>
      <c r="D34" s="344" t="s">
        <v>2343</v>
      </c>
      <c r="E34" s="344" t="s">
        <v>2343</v>
      </c>
      <c r="F34" s="344">
        <v>9864</v>
      </c>
      <c r="G34" s="74"/>
    </row>
    <row r="35" spans="1:7" ht="15.5">
      <c r="A35" s="359" t="s">
        <v>2377</v>
      </c>
      <c r="B35" s="330">
        <v>11468</v>
      </c>
      <c r="C35" s="344">
        <v>7</v>
      </c>
      <c r="D35" s="344" t="s">
        <v>2343</v>
      </c>
      <c r="E35" s="344" t="s">
        <v>2343</v>
      </c>
      <c r="F35" s="344">
        <v>11475</v>
      </c>
      <c r="G35" s="74"/>
    </row>
    <row r="36" spans="1:7" ht="15.5">
      <c r="A36" s="359" t="s">
        <v>2378</v>
      </c>
      <c r="B36" s="330">
        <v>12448</v>
      </c>
      <c r="C36" s="344">
        <v>5</v>
      </c>
      <c r="D36" s="344" t="s">
        <v>2343</v>
      </c>
      <c r="E36" s="344" t="s">
        <v>2343</v>
      </c>
      <c r="F36" s="344">
        <v>12453</v>
      </c>
      <c r="G36" s="74"/>
    </row>
    <row r="37" spans="1:7" s="69" customFormat="1" ht="15.5">
      <c r="A37" s="361" t="s">
        <v>2385</v>
      </c>
      <c r="B37" s="330">
        <v>13204</v>
      </c>
      <c r="C37" s="345">
        <v>7</v>
      </c>
      <c r="D37" s="345" t="s">
        <v>2343</v>
      </c>
      <c r="E37" s="345" t="s">
        <v>2343</v>
      </c>
      <c r="F37" s="344">
        <v>13211</v>
      </c>
      <c r="G37" s="74"/>
    </row>
    <row r="38" spans="1:7" s="69" customFormat="1" ht="15.5">
      <c r="A38" s="361" t="s">
        <v>2406</v>
      </c>
      <c r="B38" s="330">
        <v>13286</v>
      </c>
      <c r="C38" s="345">
        <v>6</v>
      </c>
      <c r="D38" s="345" t="s">
        <v>2343</v>
      </c>
      <c r="E38" s="345" t="s">
        <v>2343</v>
      </c>
      <c r="F38" s="344">
        <v>13292</v>
      </c>
      <c r="G38" s="74"/>
    </row>
    <row r="39" spans="1:7" s="69" customFormat="1" ht="15.5">
      <c r="A39" s="361" t="s">
        <v>2407</v>
      </c>
      <c r="B39" s="330">
        <v>15142</v>
      </c>
      <c r="C39" s="345">
        <v>9</v>
      </c>
      <c r="D39" s="345" t="s">
        <v>2343</v>
      </c>
      <c r="E39" s="345" t="s">
        <v>2343</v>
      </c>
      <c r="F39" s="344">
        <v>15151</v>
      </c>
      <c r="G39" s="74"/>
    </row>
    <row r="40" spans="1:7" s="69" customFormat="1" ht="15.5">
      <c r="A40" s="361" t="s">
        <v>2408</v>
      </c>
      <c r="B40" s="330">
        <v>15135</v>
      </c>
      <c r="C40" s="345">
        <v>6</v>
      </c>
      <c r="D40" s="345" t="s">
        <v>2343</v>
      </c>
      <c r="E40" s="345" t="s">
        <v>2343</v>
      </c>
      <c r="F40" s="344">
        <v>15141</v>
      </c>
      <c r="G40" s="74"/>
    </row>
    <row r="41" spans="1:7" s="69" customFormat="1" ht="15.5">
      <c r="A41" s="361" t="s">
        <v>2423</v>
      </c>
      <c r="B41" s="330">
        <v>11778</v>
      </c>
      <c r="C41" s="345">
        <v>10</v>
      </c>
      <c r="D41" s="345" t="s">
        <v>2343</v>
      </c>
      <c r="E41" s="345" t="s">
        <v>2343</v>
      </c>
      <c r="F41" s="344">
        <v>11788</v>
      </c>
      <c r="G41" s="74"/>
    </row>
    <row r="42" spans="1:7" s="69" customFormat="1" ht="15.5">
      <c r="A42" s="361" t="s">
        <v>2424</v>
      </c>
      <c r="B42" s="330">
        <v>14677</v>
      </c>
      <c r="C42" s="345">
        <v>9</v>
      </c>
      <c r="D42" s="345" t="s">
        <v>2343</v>
      </c>
      <c r="E42" s="345" t="s">
        <v>2343</v>
      </c>
      <c r="F42" s="344">
        <v>14686</v>
      </c>
      <c r="G42" s="74"/>
    </row>
    <row r="43" spans="1:7" s="69" customFormat="1" ht="15.5">
      <c r="A43" s="326" t="s">
        <v>2425</v>
      </c>
      <c r="B43" s="330">
        <v>15324</v>
      </c>
      <c r="C43" s="345">
        <v>5</v>
      </c>
      <c r="D43" s="345" t="s">
        <v>2343</v>
      </c>
      <c r="E43" s="345" t="s">
        <v>2343</v>
      </c>
      <c r="F43" s="344">
        <v>15329</v>
      </c>
      <c r="G43" s="74"/>
    </row>
    <row r="44" spans="1:7" s="69" customFormat="1" ht="15.5">
      <c r="A44" s="326" t="s">
        <v>2436</v>
      </c>
      <c r="B44" s="330">
        <v>17923</v>
      </c>
      <c r="C44" s="345">
        <v>0</v>
      </c>
      <c r="D44" s="345" t="s">
        <v>2343</v>
      </c>
      <c r="E44" s="345" t="s">
        <v>2343</v>
      </c>
      <c r="F44" s="344">
        <v>17923</v>
      </c>
      <c r="G44" s="74"/>
    </row>
    <row r="45" spans="1:7" s="69" customFormat="1" ht="15.5">
      <c r="A45" s="326" t="s">
        <v>2437</v>
      </c>
      <c r="B45" s="330">
        <v>16967</v>
      </c>
      <c r="C45" s="345">
        <v>1</v>
      </c>
      <c r="D45" s="345" t="s">
        <v>2343</v>
      </c>
      <c r="E45" s="345" t="s">
        <v>2343</v>
      </c>
      <c r="F45" s="344">
        <v>16968</v>
      </c>
      <c r="G45" s="74"/>
    </row>
    <row r="46" spans="1:7" s="69" customFormat="1" ht="15.5">
      <c r="A46" s="359" t="s">
        <v>2438</v>
      </c>
      <c r="B46" s="330">
        <v>18868</v>
      </c>
      <c r="C46" s="345">
        <v>0</v>
      </c>
      <c r="D46" s="345" t="s">
        <v>2343</v>
      </c>
      <c r="E46" s="345" t="s">
        <v>2343</v>
      </c>
      <c r="F46" s="344">
        <v>18868</v>
      </c>
      <c r="G46" s="74"/>
    </row>
    <row r="47" spans="1:7" s="69" customFormat="1" ht="15.5">
      <c r="A47" s="359" t="s">
        <v>2445</v>
      </c>
      <c r="B47" s="330">
        <v>18651</v>
      </c>
      <c r="C47" s="345">
        <v>0</v>
      </c>
      <c r="D47" s="345" t="s">
        <v>2343</v>
      </c>
      <c r="E47" s="345" t="s">
        <v>2343</v>
      </c>
      <c r="F47" s="344">
        <v>18651</v>
      </c>
      <c r="G47" s="74"/>
    </row>
    <row r="48" spans="1:7" s="69" customFormat="1" ht="15.5">
      <c r="A48" s="359" t="s">
        <v>2446</v>
      </c>
      <c r="B48" s="330">
        <v>16595</v>
      </c>
      <c r="C48" s="345">
        <v>0</v>
      </c>
      <c r="D48" s="345" t="s">
        <v>2343</v>
      </c>
      <c r="E48" s="345" t="s">
        <v>2343</v>
      </c>
      <c r="F48" s="344">
        <v>16595</v>
      </c>
      <c r="G48" s="74"/>
    </row>
    <row r="49" spans="1:8" s="69" customFormat="1" ht="15.5">
      <c r="A49" s="328" t="s">
        <v>2447</v>
      </c>
      <c r="B49" s="330">
        <v>18705</v>
      </c>
      <c r="C49" s="345">
        <v>1</v>
      </c>
      <c r="D49" s="345" t="s">
        <v>2343</v>
      </c>
      <c r="E49" s="345" t="s">
        <v>2343</v>
      </c>
      <c r="F49" s="344">
        <v>18706</v>
      </c>
      <c r="G49" s="74"/>
    </row>
    <row r="50" spans="1:8" s="69" customFormat="1" ht="15.5">
      <c r="A50" s="328" t="s">
        <v>2459</v>
      </c>
      <c r="B50" s="330">
        <v>24729</v>
      </c>
      <c r="C50" s="345">
        <v>1</v>
      </c>
      <c r="D50" s="345" t="s">
        <v>2343</v>
      </c>
      <c r="E50" s="345" t="s">
        <v>2343</v>
      </c>
      <c r="F50" s="344">
        <v>24730</v>
      </c>
      <c r="G50" s="74"/>
    </row>
    <row r="51" spans="1:8" s="69" customFormat="1" ht="15.5">
      <c r="A51" s="328" t="s">
        <v>2460</v>
      </c>
      <c r="B51" s="330">
        <v>2093</v>
      </c>
      <c r="C51" s="345">
        <v>1</v>
      </c>
      <c r="D51" s="345" t="s">
        <v>2343</v>
      </c>
      <c r="E51" s="345" t="s">
        <v>2343</v>
      </c>
      <c r="F51" s="344">
        <v>2094</v>
      </c>
      <c r="G51" s="74"/>
    </row>
    <row r="52" spans="1:8" s="69" customFormat="1" ht="15.5">
      <c r="A52" s="328" t="s">
        <v>2461</v>
      </c>
      <c r="B52" s="330">
        <v>5434</v>
      </c>
      <c r="C52" s="345">
        <v>0</v>
      </c>
      <c r="D52" s="345" t="s">
        <v>2343</v>
      </c>
      <c r="E52" s="345" t="s">
        <v>2343</v>
      </c>
      <c r="F52" s="344">
        <v>5434</v>
      </c>
      <c r="G52" s="74"/>
    </row>
    <row r="53" spans="1:8" s="69" customFormat="1" ht="15.5">
      <c r="A53" s="328" t="s">
        <v>2505</v>
      </c>
      <c r="B53" s="330">
        <v>3999</v>
      </c>
      <c r="C53" s="345">
        <v>0</v>
      </c>
      <c r="D53" s="345" t="s">
        <v>2343</v>
      </c>
      <c r="E53" s="345" t="s">
        <v>2343</v>
      </c>
      <c r="F53" s="344">
        <v>3999</v>
      </c>
      <c r="G53" s="74"/>
    </row>
    <row r="54" spans="1:8" s="69" customFormat="1" ht="15.5">
      <c r="A54" s="328" t="s">
        <v>2503</v>
      </c>
      <c r="B54" s="330">
        <v>7940</v>
      </c>
      <c r="C54" s="345">
        <v>0</v>
      </c>
      <c r="D54" s="345" t="s">
        <v>2343</v>
      </c>
      <c r="E54" s="345" t="s">
        <v>2343</v>
      </c>
      <c r="F54" s="344">
        <v>7940</v>
      </c>
      <c r="G54" s="74"/>
    </row>
    <row r="55" spans="1:8" s="69" customFormat="1" ht="15.5">
      <c r="A55" s="328" t="s">
        <v>2532</v>
      </c>
      <c r="B55" s="330">
        <v>8685</v>
      </c>
      <c r="C55" s="345">
        <v>2</v>
      </c>
      <c r="D55" s="345" t="s">
        <v>2343</v>
      </c>
      <c r="E55" s="345" t="s">
        <v>2343</v>
      </c>
      <c r="F55" s="344">
        <v>8687</v>
      </c>
      <c r="G55" s="74"/>
    </row>
    <row r="56" spans="1:8" s="69" customFormat="1" ht="15.5">
      <c r="A56" s="326" t="s">
        <v>2533</v>
      </c>
      <c r="B56" s="330">
        <v>9670</v>
      </c>
      <c r="C56" s="345">
        <v>1</v>
      </c>
      <c r="D56" s="345" t="s">
        <v>2343</v>
      </c>
      <c r="E56" s="345" t="s">
        <v>2343</v>
      </c>
      <c r="F56" s="344">
        <v>9671</v>
      </c>
      <c r="G56" s="74"/>
    </row>
    <row r="57" spans="1:8" s="69" customFormat="1" ht="15.5">
      <c r="A57" s="326" t="s">
        <v>2558</v>
      </c>
      <c r="B57" s="330">
        <v>8848</v>
      </c>
      <c r="C57" s="345">
        <v>0</v>
      </c>
      <c r="D57" s="345" t="s">
        <v>2343</v>
      </c>
      <c r="E57" s="345" t="s">
        <v>2343</v>
      </c>
      <c r="F57" s="344">
        <v>8848</v>
      </c>
      <c r="G57" s="74"/>
    </row>
    <row r="58" spans="1:8" s="69" customFormat="1" ht="15.5">
      <c r="A58" s="359" t="s">
        <v>2559</v>
      </c>
      <c r="B58" s="330">
        <v>9114</v>
      </c>
      <c r="C58" s="345">
        <v>0</v>
      </c>
      <c r="D58" s="345" t="s">
        <v>2343</v>
      </c>
      <c r="E58" s="345" t="s">
        <v>2343</v>
      </c>
      <c r="F58" s="344">
        <v>9114</v>
      </c>
      <c r="G58" s="74"/>
      <c r="H58" s="66"/>
    </row>
    <row r="59" spans="1:8" s="69" customFormat="1" ht="15.5">
      <c r="A59" s="326" t="s">
        <v>2560</v>
      </c>
      <c r="B59" s="330">
        <v>9884</v>
      </c>
      <c r="C59" s="345">
        <v>1</v>
      </c>
      <c r="D59" s="345" t="s">
        <v>2343</v>
      </c>
      <c r="E59" s="345" t="s">
        <v>2343</v>
      </c>
      <c r="F59" s="344">
        <v>9885</v>
      </c>
      <c r="G59" s="74"/>
    </row>
    <row r="60" spans="1:8" s="69" customFormat="1" ht="15.5">
      <c r="A60" s="326" t="s">
        <v>2571</v>
      </c>
      <c r="B60" s="330">
        <v>10445</v>
      </c>
      <c r="C60" s="345">
        <v>0</v>
      </c>
      <c r="D60" s="345" t="s">
        <v>2343</v>
      </c>
      <c r="E60" s="345" t="s">
        <v>2343</v>
      </c>
      <c r="F60" s="344">
        <v>10445</v>
      </c>
      <c r="G60" s="74"/>
    </row>
    <row r="61" spans="1:8" s="69" customFormat="1" ht="15.5">
      <c r="A61" s="328" t="s">
        <v>2572</v>
      </c>
      <c r="B61" s="330">
        <v>10601</v>
      </c>
      <c r="C61" s="345">
        <v>0</v>
      </c>
      <c r="D61" s="345" t="s">
        <v>2343</v>
      </c>
      <c r="E61" s="345" t="s">
        <v>2343</v>
      </c>
      <c r="F61" s="344">
        <v>10601</v>
      </c>
      <c r="G61" s="74"/>
    </row>
    <row r="62" spans="1:8" s="69" customFormat="1" ht="15.5">
      <c r="A62" s="326" t="s">
        <v>2573</v>
      </c>
      <c r="B62" s="330">
        <v>11785</v>
      </c>
      <c r="C62" s="345">
        <v>0</v>
      </c>
      <c r="D62" s="345" t="s">
        <v>2343</v>
      </c>
      <c r="E62" s="345" t="s">
        <v>2343</v>
      </c>
      <c r="F62" s="344">
        <v>11785</v>
      </c>
      <c r="G62" s="74"/>
    </row>
    <row r="63" spans="1:8" s="69" customFormat="1" ht="15.5">
      <c r="A63" s="326" t="s">
        <v>2593</v>
      </c>
      <c r="B63" s="330">
        <v>13981</v>
      </c>
      <c r="C63" s="345">
        <v>0</v>
      </c>
      <c r="D63" s="345" t="s">
        <v>2343</v>
      </c>
      <c r="E63" s="345" t="s">
        <v>2343</v>
      </c>
      <c r="F63" s="344">
        <v>13981</v>
      </c>
      <c r="G63" s="74"/>
    </row>
    <row r="64" spans="1:8" s="69" customFormat="1" ht="15.5">
      <c r="A64" s="326" t="s">
        <v>2594</v>
      </c>
      <c r="B64" s="330">
        <v>13820</v>
      </c>
      <c r="C64" s="345">
        <v>0</v>
      </c>
      <c r="D64" s="345" t="s">
        <v>2343</v>
      </c>
      <c r="E64" s="345" t="s">
        <v>2343</v>
      </c>
      <c r="F64" s="344">
        <v>13820</v>
      </c>
      <c r="G64" s="74"/>
    </row>
    <row r="65" spans="1:9" s="69" customFormat="1" ht="15.5">
      <c r="A65" s="326" t="s">
        <v>2604</v>
      </c>
      <c r="B65" s="330">
        <v>13669</v>
      </c>
      <c r="C65" s="345">
        <v>0</v>
      </c>
      <c r="D65" s="345" t="s">
        <v>2343</v>
      </c>
      <c r="E65" s="345" t="s">
        <v>2343</v>
      </c>
      <c r="F65" s="344">
        <v>13669</v>
      </c>
      <c r="G65" s="74"/>
    </row>
    <row r="66" spans="1:9" s="69" customFormat="1" ht="15.5">
      <c r="A66" s="328" t="s">
        <v>2603</v>
      </c>
      <c r="B66" s="330">
        <v>10105</v>
      </c>
      <c r="C66" s="345">
        <v>0</v>
      </c>
      <c r="D66" s="345" t="s">
        <v>2343</v>
      </c>
      <c r="E66" s="345" t="s">
        <v>2343</v>
      </c>
      <c r="F66" s="344">
        <v>10105</v>
      </c>
      <c r="G66" s="74"/>
    </row>
    <row r="67" spans="1:9" s="69" customFormat="1" ht="15.5">
      <c r="A67" s="328" t="s">
        <v>2614</v>
      </c>
      <c r="B67" s="330">
        <v>12284</v>
      </c>
      <c r="C67" s="345">
        <v>0</v>
      </c>
      <c r="D67" s="345" t="s">
        <v>2343</v>
      </c>
      <c r="E67" s="345" t="s">
        <v>2343</v>
      </c>
      <c r="F67" s="344">
        <v>12284</v>
      </c>
      <c r="G67" s="74"/>
      <c r="H67" s="198"/>
    </row>
    <row r="68" spans="1:9" s="69" customFormat="1" ht="15.5">
      <c r="A68" s="326" t="s">
        <v>2617</v>
      </c>
      <c r="B68" s="330">
        <v>12955</v>
      </c>
      <c r="C68" s="345">
        <v>0</v>
      </c>
      <c r="D68" s="345" t="s">
        <v>2343</v>
      </c>
      <c r="E68" s="345" t="s">
        <v>2343</v>
      </c>
      <c r="F68" s="344">
        <v>12955</v>
      </c>
      <c r="G68" s="74"/>
    </row>
    <row r="69" spans="1:9" s="69" customFormat="1" ht="15.5">
      <c r="A69" s="326" t="s">
        <v>2618</v>
      </c>
      <c r="B69" s="330">
        <v>4314</v>
      </c>
      <c r="C69" s="345">
        <v>0</v>
      </c>
      <c r="D69" s="345" t="s">
        <v>2343</v>
      </c>
      <c r="E69" s="345" t="s">
        <v>2343</v>
      </c>
      <c r="F69" s="344">
        <v>4314</v>
      </c>
      <c r="G69" s="74"/>
      <c r="I69" s="66"/>
    </row>
    <row r="70" spans="1:9" ht="55" customHeight="1">
      <c r="A70" s="362" t="s">
        <v>2787</v>
      </c>
      <c r="B70" s="355"/>
      <c r="C70" s="355"/>
      <c r="D70" s="355"/>
      <c r="E70" s="355"/>
      <c r="F70" s="356">
        <v>-9700</v>
      </c>
      <c r="G70" s="74"/>
    </row>
    <row r="71" spans="1:9" ht="24" customHeight="1" thickBot="1">
      <c r="A71" s="363" t="s">
        <v>56</v>
      </c>
      <c r="B71" s="357">
        <v>979600</v>
      </c>
      <c r="C71" s="357">
        <v>5509</v>
      </c>
      <c r="D71" s="357">
        <v>13951</v>
      </c>
      <c r="E71" s="357">
        <v>13569</v>
      </c>
      <c r="F71" s="357">
        <v>1002929</v>
      </c>
      <c r="G71" s="224"/>
      <c r="H71" s="224"/>
    </row>
    <row r="72" spans="1:9" s="349" customFormat="1" ht="21" customHeight="1" thickTop="1">
      <c r="A72" s="346" t="s">
        <v>2781</v>
      </c>
      <c r="B72" s="347"/>
      <c r="C72" s="347"/>
      <c r="D72" s="347"/>
      <c r="E72" s="347"/>
      <c r="F72" s="347"/>
      <c r="G72" s="348"/>
    </row>
    <row r="73" spans="1:9" s="349" customFormat="1">
      <c r="A73" s="335" t="s">
        <v>2782</v>
      </c>
      <c r="B73" s="335"/>
      <c r="C73" s="335"/>
      <c r="D73" s="335"/>
      <c r="E73" s="335"/>
      <c r="F73" s="335"/>
      <c r="G73" s="348"/>
    </row>
    <row r="74" spans="1:9" s="349" customFormat="1">
      <c r="A74" s="350" t="s">
        <v>2783</v>
      </c>
      <c r="B74" s="335"/>
      <c r="C74" s="335"/>
      <c r="D74" s="335"/>
      <c r="E74" s="335"/>
      <c r="F74" s="335"/>
      <c r="G74" s="348"/>
    </row>
    <row r="75" spans="1:9" s="349" customFormat="1" ht="14.5">
      <c r="A75" s="350" t="s">
        <v>2784</v>
      </c>
      <c r="B75" s="351"/>
      <c r="C75" s="351"/>
      <c r="D75" s="351"/>
      <c r="E75" s="351"/>
      <c r="F75" s="351"/>
      <c r="G75" s="348"/>
    </row>
    <row r="76" spans="1:9" s="349" customFormat="1" ht="14.5">
      <c r="A76" s="350" t="s">
        <v>2785</v>
      </c>
      <c r="B76" s="351"/>
      <c r="C76" s="351"/>
      <c r="D76" s="351"/>
      <c r="E76" s="351"/>
      <c r="F76" s="351"/>
      <c r="G76" s="348"/>
    </row>
    <row r="77" spans="1:9" s="349" customFormat="1">
      <c r="A77" s="335" t="s">
        <v>2786</v>
      </c>
      <c r="B77" s="335"/>
      <c r="C77" s="335"/>
      <c r="D77" s="335"/>
      <c r="E77" s="335"/>
      <c r="F77" s="335"/>
      <c r="G77" s="348"/>
    </row>
    <row r="78" spans="1:9" ht="17.75" customHeight="1">
      <c r="A78" s="67" t="s">
        <v>1</v>
      </c>
      <c r="B78" s="68" t="str">
        <f>Contents!$C$16</f>
        <v>26 Nov 2020</v>
      </c>
    </row>
    <row r="79" spans="1:9">
      <c r="A79" s="67" t="s">
        <v>2422</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4" customWidth="1"/>
    <col min="2" max="4" width="20.6328125" style="234" customWidth="1"/>
    <col min="5" max="5" width="24.6328125" style="234" customWidth="1"/>
    <col min="6" max="6" width="8.26953125" style="5" customWidth="1"/>
    <col min="7" max="7" width="24.81640625" style="234" customWidth="1"/>
    <col min="8" max="10" width="20.6328125" style="234" customWidth="1"/>
    <col min="11" max="11" width="24.6328125" style="234" customWidth="1"/>
    <col min="12" max="12" width="8.26953125" style="5" customWidth="1"/>
    <col min="13" max="13" width="24.81640625" style="234" customWidth="1"/>
    <col min="14" max="16" width="20.6328125" style="234" customWidth="1"/>
    <col min="17" max="17" width="24.6328125" style="234" customWidth="1"/>
    <col min="18" max="18" width="8.26953125" style="5" customWidth="1"/>
    <col min="19" max="19" width="24.81640625" style="234" customWidth="1"/>
    <col min="20" max="22" width="20.6328125" style="234" customWidth="1"/>
    <col min="23" max="23" width="24.6328125" style="234" customWidth="1"/>
    <col min="24" max="24" width="8.26953125" style="5" customWidth="1"/>
    <col min="25" max="25" width="24.81640625" style="234" customWidth="1"/>
    <col min="26" max="28" width="20.6328125" style="234" customWidth="1"/>
    <col min="29" max="29" width="24.6328125" style="5" customWidth="1"/>
    <col min="30" max="30" width="8.26953125" style="5" customWidth="1"/>
    <col min="31" max="31" width="24.81640625" style="5" customWidth="1"/>
    <col min="32" max="32" width="20.6328125" style="5" customWidth="1"/>
    <col min="33" max="34" width="20.6328125" style="234" customWidth="1"/>
    <col min="35" max="35" width="24.6328125" style="234" customWidth="1"/>
    <col min="36" max="16384" width="9" style="234"/>
  </cols>
  <sheetData>
    <row r="1" spans="1:39" s="335" customFormat="1" ht="32.5">
      <c r="A1" s="279" t="s">
        <v>3432</v>
      </c>
      <c r="B1" s="334"/>
      <c r="D1" s="334"/>
    </row>
    <row r="2" spans="1:39" s="335" customFormat="1" ht="15.5">
      <c r="A2" s="1028" t="s">
        <v>3396</v>
      </c>
      <c r="B2" s="336"/>
      <c r="C2" s="336"/>
      <c r="D2" s="336"/>
      <c r="E2" s="319"/>
      <c r="G2" s="319"/>
      <c r="H2" s="319"/>
      <c r="I2" s="319"/>
      <c r="J2" s="319"/>
    </row>
    <row r="3" spans="1:39" s="335" customFormat="1" ht="15.5">
      <c r="A3" s="467" t="s">
        <v>2840</v>
      </c>
      <c r="B3" s="336"/>
      <c r="C3" s="336"/>
      <c r="D3" s="336"/>
      <c r="E3" s="319"/>
      <c r="G3" s="319"/>
      <c r="H3" s="319"/>
      <c r="I3" s="319"/>
      <c r="J3" s="319"/>
    </row>
    <row r="4" spans="1:39" s="335" customFormat="1" ht="15.5">
      <c r="A4" s="467" t="s">
        <v>2841</v>
      </c>
      <c r="B4" s="336"/>
      <c r="C4" s="336"/>
      <c r="D4" s="336"/>
      <c r="E4" s="319"/>
      <c r="G4" s="319"/>
      <c r="H4" s="319"/>
      <c r="I4" s="319"/>
      <c r="J4" s="319"/>
    </row>
    <row r="5" spans="1:39" s="335" customFormat="1" ht="15.5">
      <c r="A5" s="467" t="s">
        <v>2842</v>
      </c>
      <c r="B5" s="336"/>
      <c r="C5" s="336"/>
      <c r="D5" s="336"/>
      <c r="E5" s="319"/>
      <c r="G5" s="319"/>
      <c r="H5" s="319"/>
      <c r="I5" s="319"/>
      <c r="J5" s="319"/>
    </row>
    <row r="6" spans="1:39" s="335" customFormat="1" ht="15.5">
      <c r="A6" s="467" t="s">
        <v>2843</v>
      </c>
      <c r="B6" s="336"/>
      <c r="C6" s="336"/>
      <c r="D6" s="336"/>
      <c r="E6" s="319"/>
      <c r="G6" s="319"/>
      <c r="H6" s="319"/>
      <c r="I6" s="319"/>
      <c r="J6" s="319"/>
    </row>
    <row r="7" spans="1:39" s="335" customFormat="1" ht="15.5">
      <c r="A7" s="318" t="s">
        <v>2759</v>
      </c>
      <c r="B7" s="336"/>
      <c r="C7" s="336"/>
      <c r="D7" s="336"/>
      <c r="E7" s="319"/>
      <c r="G7" s="319"/>
      <c r="H7" s="319"/>
      <c r="I7" s="319"/>
      <c r="J7" s="319"/>
    </row>
    <row r="8" spans="1:39" s="335" customFormat="1" ht="15.5">
      <c r="A8" s="755" t="s">
        <v>3269</v>
      </c>
      <c r="B8" s="336"/>
      <c r="C8" s="336"/>
      <c r="D8" s="336"/>
      <c r="E8" s="319"/>
      <c r="G8" s="319"/>
      <c r="H8" s="319"/>
      <c r="I8" s="319"/>
      <c r="J8" s="319"/>
    </row>
    <row r="9" spans="1:39" s="335" customFormat="1" ht="15.5">
      <c r="A9" s="755" t="s">
        <v>3270</v>
      </c>
      <c r="B9" s="336"/>
      <c r="C9" s="336"/>
      <c r="D9" s="336"/>
      <c r="E9" s="319"/>
      <c r="G9" s="319"/>
      <c r="H9" s="319"/>
      <c r="I9" s="319"/>
      <c r="J9" s="319"/>
    </row>
    <row r="10" spans="1:39" s="335" customFormat="1" ht="15.5">
      <c r="A10" s="318" t="s">
        <v>2760</v>
      </c>
      <c r="B10" s="336"/>
      <c r="C10" s="336"/>
      <c r="D10" s="336"/>
      <c r="E10" s="319"/>
      <c r="G10" s="319"/>
      <c r="H10" s="319"/>
      <c r="I10" s="319"/>
      <c r="J10" s="319"/>
    </row>
    <row r="11" spans="1:39" s="437" customFormat="1" ht="37.9" customHeight="1">
      <c r="A11" s="451" t="s">
        <v>2834</v>
      </c>
      <c r="B11" s="449"/>
      <c r="C11" s="449"/>
      <c r="D11" s="449"/>
      <c r="E11" s="449"/>
      <c r="F11" s="450"/>
      <c r="G11" s="451" t="s">
        <v>2835</v>
      </c>
      <c r="I11" s="449"/>
      <c r="J11" s="449"/>
      <c r="K11" s="449"/>
      <c r="L11" s="450"/>
      <c r="M11" s="451" t="s">
        <v>2836</v>
      </c>
      <c r="N11" s="451"/>
      <c r="O11" s="449"/>
      <c r="P11" s="449"/>
      <c r="Q11" s="449"/>
      <c r="R11" s="450"/>
      <c r="S11" s="451" t="s">
        <v>2837</v>
      </c>
      <c r="T11" s="451"/>
      <c r="U11" s="449"/>
      <c r="V11" s="449"/>
      <c r="W11" s="449"/>
      <c r="X11" s="450"/>
      <c r="Y11" s="451" t="s">
        <v>2838</v>
      </c>
      <c r="Z11" s="451"/>
      <c r="AA11" s="449"/>
      <c r="AB11" s="449"/>
      <c r="AC11" s="449"/>
      <c r="AD11" s="450"/>
      <c r="AE11" s="451" t="s">
        <v>2839</v>
      </c>
      <c r="AF11" s="451"/>
      <c r="AG11" s="449"/>
      <c r="AH11" s="449"/>
      <c r="AI11" s="449"/>
    </row>
    <row r="12" spans="1:39" s="365" customFormat="1" ht="15.5">
      <c r="A12" s="460"/>
      <c r="B12" s="372" t="s">
        <v>2829</v>
      </c>
      <c r="C12" s="372"/>
      <c r="D12" s="372"/>
      <c r="E12" s="461"/>
      <c r="F12" s="462"/>
      <c r="G12" s="460"/>
      <c r="H12" s="372" t="s">
        <v>2829</v>
      </c>
      <c r="I12" s="372"/>
      <c r="J12" s="372"/>
      <c r="K12" s="461"/>
      <c r="L12" s="462"/>
      <c r="M12" s="460"/>
      <c r="N12" s="372" t="s">
        <v>2829</v>
      </c>
      <c r="O12" s="372"/>
      <c r="P12" s="372"/>
      <c r="Q12" s="461"/>
      <c r="R12" s="462"/>
      <c r="S12" s="460"/>
      <c r="T12" s="372" t="s">
        <v>2829</v>
      </c>
      <c r="U12" s="372"/>
      <c r="V12" s="372"/>
      <c r="W12" s="461"/>
      <c r="X12" s="462"/>
      <c r="Y12" s="460"/>
      <c r="Z12" s="372" t="s">
        <v>2829</v>
      </c>
      <c r="AA12" s="372"/>
      <c r="AB12" s="372"/>
      <c r="AC12" s="461"/>
      <c r="AD12" s="462"/>
      <c r="AE12" s="460"/>
      <c r="AF12" s="372" t="s">
        <v>2829</v>
      </c>
      <c r="AG12" s="372"/>
      <c r="AH12" s="372"/>
      <c r="AI12" s="461"/>
    </row>
    <row r="13" spans="1:39" s="365" customFormat="1" ht="31.5" customHeight="1">
      <c r="A13" s="463" t="s">
        <v>2832</v>
      </c>
      <c r="B13" s="366" t="s">
        <v>2833</v>
      </c>
      <c r="C13" s="464" t="s">
        <v>2831</v>
      </c>
      <c r="D13" s="464" t="s">
        <v>56</v>
      </c>
      <c r="E13" s="468" t="s">
        <v>2830</v>
      </c>
      <c r="F13" s="465"/>
      <c r="G13" s="463" t="s">
        <v>2832</v>
      </c>
      <c r="H13" s="366" t="s">
        <v>2833</v>
      </c>
      <c r="I13" s="464" t="s">
        <v>2831</v>
      </c>
      <c r="J13" s="464" t="s">
        <v>56</v>
      </c>
      <c r="K13" s="468" t="s">
        <v>2830</v>
      </c>
      <c r="L13" s="465"/>
      <c r="M13" s="463" t="s">
        <v>2832</v>
      </c>
      <c r="N13" s="366" t="s">
        <v>2833</v>
      </c>
      <c r="O13" s="464" t="s">
        <v>2831</v>
      </c>
      <c r="P13" s="464" t="s">
        <v>56</v>
      </c>
      <c r="Q13" s="468" t="s">
        <v>2830</v>
      </c>
      <c r="R13" s="465"/>
      <c r="S13" s="463" t="s">
        <v>2832</v>
      </c>
      <c r="T13" s="366" t="s">
        <v>2833</v>
      </c>
      <c r="U13" s="464" t="s">
        <v>2831</v>
      </c>
      <c r="V13" s="464" t="s">
        <v>56</v>
      </c>
      <c r="W13" s="468" t="s">
        <v>2830</v>
      </c>
      <c r="X13" s="465"/>
      <c r="Y13" s="463" t="s">
        <v>2832</v>
      </c>
      <c r="Z13" s="366" t="s">
        <v>2833</v>
      </c>
      <c r="AA13" s="464" t="s">
        <v>2831</v>
      </c>
      <c r="AB13" s="464" t="s">
        <v>56</v>
      </c>
      <c r="AC13" s="468" t="s">
        <v>2830</v>
      </c>
      <c r="AD13" s="465"/>
      <c r="AE13" s="463" t="s">
        <v>2832</v>
      </c>
      <c r="AF13" s="366" t="s">
        <v>2833</v>
      </c>
      <c r="AG13" s="464" t="s">
        <v>2831</v>
      </c>
      <c r="AH13" s="464" t="s">
        <v>56</v>
      </c>
      <c r="AI13" s="468" t="s">
        <v>2830</v>
      </c>
    </row>
    <row r="14" spans="1:39" s="437" customFormat="1" ht="22.25" customHeight="1">
      <c r="A14" s="469" t="s">
        <v>2792</v>
      </c>
      <c r="B14" s="438" t="s">
        <v>117</v>
      </c>
      <c r="C14" s="438" t="s">
        <v>117</v>
      </c>
      <c r="D14" s="438" t="s">
        <v>117</v>
      </c>
      <c r="E14" s="439" t="s">
        <v>117</v>
      </c>
      <c r="F14" s="441"/>
      <c r="G14" s="437" t="s">
        <v>2792</v>
      </c>
      <c r="H14" s="438">
        <v>5.42</v>
      </c>
      <c r="I14" s="438">
        <v>0</v>
      </c>
      <c r="J14" s="438">
        <v>5.42</v>
      </c>
      <c r="K14" s="439">
        <v>24795</v>
      </c>
      <c r="L14" s="441"/>
      <c r="M14" s="437" t="s">
        <v>2792</v>
      </c>
      <c r="N14" s="438">
        <v>0.01</v>
      </c>
      <c r="O14" s="438">
        <v>0</v>
      </c>
      <c r="P14" s="438">
        <v>0.01</v>
      </c>
      <c r="Q14" s="439">
        <v>48</v>
      </c>
      <c r="R14" s="441"/>
      <c r="S14" s="437" t="s">
        <v>2792</v>
      </c>
      <c r="T14" s="438">
        <v>0.01</v>
      </c>
      <c r="U14" s="438">
        <v>0</v>
      </c>
      <c r="V14" s="438">
        <v>0.01</v>
      </c>
      <c r="W14" s="439">
        <v>27</v>
      </c>
      <c r="X14" s="441"/>
      <c r="Y14" s="437" t="s">
        <v>2792</v>
      </c>
      <c r="Z14" s="440">
        <v>0.01</v>
      </c>
      <c r="AA14" s="440">
        <v>0</v>
      </c>
      <c r="AB14" s="440">
        <v>0.01</v>
      </c>
      <c r="AC14" s="441">
        <v>66</v>
      </c>
      <c r="AD14" s="441"/>
      <c r="AE14" s="437" t="s">
        <v>2792</v>
      </c>
      <c r="AF14" s="440">
        <v>5.45</v>
      </c>
      <c r="AG14" s="440">
        <v>0</v>
      </c>
      <c r="AH14" s="440">
        <v>5.45</v>
      </c>
      <c r="AI14" s="718">
        <v>24936</v>
      </c>
      <c r="AJ14" s="442"/>
      <c r="AK14" s="442"/>
      <c r="AL14" s="442"/>
      <c r="AM14" s="442"/>
    </row>
    <row r="15" spans="1:39" s="437" customFormat="1" ht="15.5">
      <c r="A15" s="469" t="s">
        <v>69</v>
      </c>
      <c r="B15" s="438">
        <v>16.71</v>
      </c>
      <c r="C15" s="438">
        <v>2.2599999999999998</v>
      </c>
      <c r="D15" s="438">
        <v>18.97</v>
      </c>
      <c r="E15" s="443">
        <v>80088</v>
      </c>
      <c r="F15" s="441"/>
      <c r="G15" s="437" t="s">
        <v>69</v>
      </c>
      <c r="H15" s="438">
        <v>3.63</v>
      </c>
      <c r="I15" s="438">
        <v>0.72</v>
      </c>
      <c r="J15" s="438">
        <v>4.34</v>
      </c>
      <c r="K15" s="443">
        <v>14398</v>
      </c>
      <c r="L15" s="441"/>
      <c r="M15" s="437" t="s">
        <v>69</v>
      </c>
      <c r="N15" s="438">
        <v>0.01</v>
      </c>
      <c r="O15" s="438">
        <v>0</v>
      </c>
      <c r="P15" s="438">
        <v>0.01</v>
      </c>
      <c r="Q15" s="439">
        <v>33</v>
      </c>
      <c r="R15" s="441"/>
      <c r="S15" s="437" t="s">
        <v>69</v>
      </c>
      <c r="T15" s="438">
        <v>0.01</v>
      </c>
      <c r="U15" s="438">
        <v>0</v>
      </c>
      <c r="V15" s="438">
        <v>0.01</v>
      </c>
      <c r="W15" s="439">
        <v>33</v>
      </c>
      <c r="X15" s="441"/>
      <c r="Y15" s="437" t="s">
        <v>69</v>
      </c>
      <c r="Z15" s="440">
        <v>0.01</v>
      </c>
      <c r="AA15" s="440">
        <v>0</v>
      </c>
      <c r="AB15" s="440">
        <v>0.01</v>
      </c>
      <c r="AC15" s="441">
        <v>41</v>
      </c>
      <c r="AD15" s="441"/>
      <c r="AE15" s="437" t="s">
        <v>69</v>
      </c>
      <c r="AF15" s="440">
        <v>20.37</v>
      </c>
      <c r="AG15" s="440">
        <v>2.9799999999999995</v>
      </c>
      <c r="AH15" s="440">
        <v>23.34</v>
      </c>
      <c r="AI15" s="718">
        <v>94593</v>
      </c>
      <c r="AJ15" s="442"/>
      <c r="AK15" s="442"/>
      <c r="AL15" s="442"/>
      <c r="AM15" s="442"/>
    </row>
    <row r="16" spans="1:39" s="437" customFormat="1" ht="15.5">
      <c r="A16" s="469" t="s">
        <v>157</v>
      </c>
      <c r="B16" s="438">
        <v>0</v>
      </c>
      <c r="C16" s="438">
        <v>0</v>
      </c>
      <c r="D16" s="438">
        <v>0</v>
      </c>
      <c r="E16" s="439">
        <v>0</v>
      </c>
      <c r="F16" s="441"/>
      <c r="G16" s="437" t="s">
        <v>157</v>
      </c>
      <c r="H16" s="438">
        <v>0</v>
      </c>
      <c r="I16" s="438">
        <v>0</v>
      </c>
      <c r="J16" s="438">
        <v>0</v>
      </c>
      <c r="K16" s="439">
        <v>0</v>
      </c>
      <c r="L16" s="441"/>
      <c r="M16" s="437" t="s">
        <v>157</v>
      </c>
      <c r="N16" s="438">
        <v>0</v>
      </c>
      <c r="O16" s="438">
        <v>0</v>
      </c>
      <c r="P16" s="438">
        <v>0</v>
      </c>
      <c r="Q16" s="439">
        <v>1</v>
      </c>
      <c r="R16" s="441"/>
      <c r="S16" s="437" t="s">
        <v>157</v>
      </c>
      <c r="T16" s="438">
        <v>0.01</v>
      </c>
      <c r="U16" s="438">
        <v>0</v>
      </c>
      <c r="V16" s="438">
        <v>0.01</v>
      </c>
      <c r="W16" s="439">
        <v>27</v>
      </c>
      <c r="X16" s="441"/>
      <c r="Y16" s="437" t="s">
        <v>157</v>
      </c>
      <c r="Z16" s="440">
        <v>0</v>
      </c>
      <c r="AA16" s="440">
        <v>0</v>
      </c>
      <c r="AB16" s="440">
        <v>0</v>
      </c>
      <c r="AC16" s="441">
        <v>6</v>
      </c>
      <c r="AD16" s="441"/>
      <c r="AE16" s="437" t="s">
        <v>157</v>
      </c>
      <c r="AF16" s="440">
        <v>0.01</v>
      </c>
      <c r="AG16" s="440">
        <v>0</v>
      </c>
      <c r="AH16" s="440">
        <v>0.01</v>
      </c>
      <c r="AI16" s="718">
        <v>34</v>
      </c>
      <c r="AJ16" s="442"/>
      <c r="AK16" s="442"/>
      <c r="AL16" s="442"/>
      <c r="AM16" s="442"/>
    </row>
    <row r="17" spans="1:39" s="437" customFormat="1" ht="15.5">
      <c r="A17" s="469" t="s">
        <v>2793</v>
      </c>
      <c r="B17" s="438" t="s">
        <v>117</v>
      </c>
      <c r="C17" s="438" t="s">
        <v>117</v>
      </c>
      <c r="D17" s="438" t="s">
        <v>117</v>
      </c>
      <c r="E17" s="439" t="s">
        <v>117</v>
      </c>
      <c r="F17" s="441"/>
      <c r="G17" s="437" t="s">
        <v>2793</v>
      </c>
      <c r="H17" s="438" t="s">
        <v>117</v>
      </c>
      <c r="I17" s="438" t="s">
        <v>117</v>
      </c>
      <c r="J17" s="438" t="s">
        <v>117</v>
      </c>
      <c r="K17" s="439" t="s">
        <v>117</v>
      </c>
      <c r="L17" s="441"/>
      <c r="M17" s="437" t="s">
        <v>2793</v>
      </c>
      <c r="N17" s="438" t="s">
        <v>117</v>
      </c>
      <c r="O17" s="438" t="s">
        <v>117</v>
      </c>
      <c r="P17" s="438" t="s">
        <v>117</v>
      </c>
      <c r="Q17" s="439" t="s">
        <v>117</v>
      </c>
      <c r="R17" s="441"/>
      <c r="S17" s="437" t="s">
        <v>2793</v>
      </c>
      <c r="T17" s="438" t="s">
        <v>117</v>
      </c>
      <c r="U17" s="438" t="s">
        <v>117</v>
      </c>
      <c r="V17" s="438" t="s">
        <v>117</v>
      </c>
      <c r="W17" s="439" t="s">
        <v>117</v>
      </c>
      <c r="X17" s="441"/>
      <c r="Y17" s="437" t="s">
        <v>2793</v>
      </c>
      <c r="Z17" s="440">
        <v>0</v>
      </c>
      <c r="AA17" s="440">
        <v>0</v>
      </c>
      <c r="AB17" s="440">
        <v>0</v>
      </c>
      <c r="AC17" s="441">
        <v>3</v>
      </c>
      <c r="AD17" s="441"/>
      <c r="AE17" s="437" t="s">
        <v>2793</v>
      </c>
      <c r="AF17" s="440">
        <v>0</v>
      </c>
      <c r="AG17" s="440">
        <v>0</v>
      </c>
      <c r="AH17" s="440">
        <v>0</v>
      </c>
      <c r="AI17" s="718">
        <v>3</v>
      </c>
      <c r="AJ17" s="442"/>
      <c r="AK17" s="442"/>
      <c r="AL17" s="442"/>
      <c r="AM17" s="442"/>
    </row>
    <row r="18" spans="1:39" s="437" customFormat="1" ht="15.5">
      <c r="A18" s="469" t="s">
        <v>72</v>
      </c>
      <c r="B18" s="438">
        <v>8.5299999999999994</v>
      </c>
      <c r="C18" s="438">
        <v>1.3</v>
      </c>
      <c r="D18" s="438">
        <v>9.83</v>
      </c>
      <c r="E18" s="443">
        <v>38949</v>
      </c>
      <c r="F18" s="441"/>
      <c r="G18" s="437" t="s">
        <v>72</v>
      </c>
      <c r="H18" s="438">
        <v>2.13</v>
      </c>
      <c r="I18" s="438">
        <v>1.32</v>
      </c>
      <c r="J18" s="438">
        <v>3.45</v>
      </c>
      <c r="K18" s="443">
        <v>10150</v>
      </c>
      <c r="L18" s="441"/>
      <c r="M18" s="437" t="s">
        <v>72</v>
      </c>
      <c r="N18" s="438">
        <v>0.02</v>
      </c>
      <c r="O18" s="438">
        <v>0</v>
      </c>
      <c r="P18" s="438">
        <v>0.02</v>
      </c>
      <c r="Q18" s="439">
        <v>92</v>
      </c>
      <c r="R18" s="441"/>
      <c r="S18" s="437" t="s">
        <v>72</v>
      </c>
      <c r="T18" s="438">
        <v>0.01</v>
      </c>
      <c r="U18" s="438">
        <v>0</v>
      </c>
      <c r="V18" s="438">
        <v>0.01</v>
      </c>
      <c r="W18" s="439">
        <v>34</v>
      </c>
      <c r="X18" s="441"/>
      <c r="Y18" s="437" t="s">
        <v>72</v>
      </c>
      <c r="Z18" s="440">
        <v>0.03</v>
      </c>
      <c r="AA18" s="440">
        <v>0</v>
      </c>
      <c r="AB18" s="440">
        <v>0.03</v>
      </c>
      <c r="AC18" s="441">
        <v>130</v>
      </c>
      <c r="AD18" s="441"/>
      <c r="AE18" s="437" t="s">
        <v>72</v>
      </c>
      <c r="AF18" s="440">
        <v>10.719999999999999</v>
      </c>
      <c r="AG18" s="440">
        <v>2.62</v>
      </c>
      <c r="AH18" s="440">
        <v>13.34</v>
      </c>
      <c r="AI18" s="718">
        <v>49355</v>
      </c>
      <c r="AJ18" s="442"/>
      <c r="AK18" s="442"/>
      <c r="AL18" s="442"/>
      <c r="AM18" s="442"/>
    </row>
    <row r="19" spans="1:39" s="437" customFormat="1" ht="15.5">
      <c r="A19" s="469" t="s">
        <v>2794</v>
      </c>
      <c r="B19" s="438" t="s">
        <v>117</v>
      </c>
      <c r="C19" s="438" t="s">
        <v>117</v>
      </c>
      <c r="D19" s="438" t="s">
        <v>117</v>
      </c>
      <c r="E19" s="439" t="s">
        <v>117</v>
      </c>
      <c r="F19" s="441"/>
      <c r="G19" s="437" t="s">
        <v>2794</v>
      </c>
      <c r="H19" s="438">
        <v>0.03</v>
      </c>
      <c r="I19" s="438">
        <v>0</v>
      </c>
      <c r="J19" s="438">
        <v>0.03</v>
      </c>
      <c r="K19" s="439">
        <v>36</v>
      </c>
      <c r="L19" s="441"/>
      <c r="M19" s="437" t="s">
        <v>2794</v>
      </c>
      <c r="N19" s="438" t="s">
        <v>117</v>
      </c>
      <c r="O19" s="438" t="s">
        <v>117</v>
      </c>
      <c r="P19" s="438" t="s">
        <v>117</v>
      </c>
      <c r="Q19" s="439" t="s">
        <v>117</v>
      </c>
      <c r="R19" s="441"/>
      <c r="S19" s="437" t="s">
        <v>2794</v>
      </c>
      <c r="T19" s="438" t="s">
        <v>117</v>
      </c>
      <c r="U19" s="438" t="s">
        <v>117</v>
      </c>
      <c r="V19" s="438" t="s">
        <v>117</v>
      </c>
      <c r="W19" s="439" t="s">
        <v>117</v>
      </c>
      <c r="X19" s="441"/>
      <c r="Y19" s="437" t="s">
        <v>2794</v>
      </c>
      <c r="Z19" s="440">
        <v>0</v>
      </c>
      <c r="AA19" s="440">
        <v>0.19</v>
      </c>
      <c r="AB19" s="440">
        <v>0.19</v>
      </c>
      <c r="AC19" s="441">
        <v>359</v>
      </c>
      <c r="AD19" s="441"/>
      <c r="AE19" s="437" t="s">
        <v>2794</v>
      </c>
      <c r="AF19" s="440">
        <v>0.03</v>
      </c>
      <c r="AG19" s="440">
        <v>0.19</v>
      </c>
      <c r="AH19" s="440">
        <v>0.22</v>
      </c>
      <c r="AI19" s="718">
        <v>395</v>
      </c>
      <c r="AJ19" s="442"/>
      <c r="AK19" s="442"/>
      <c r="AL19" s="442"/>
      <c r="AM19" s="442"/>
    </row>
    <row r="20" spans="1:39" s="437" customFormat="1" ht="15.5">
      <c r="A20" s="469" t="s">
        <v>85</v>
      </c>
      <c r="B20" s="438">
        <v>1.3</v>
      </c>
      <c r="C20" s="438">
        <v>1.3</v>
      </c>
      <c r="D20" s="438">
        <v>2.6</v>
      </c>
      <c r="E20" s="443">
        <v>5630</v>
      </c>
      <c r="F20" s="441"/>
      <c r="G20" s="437" t="s">
        <v>85</v>
      </c>
      <c r="H20" s="438">
        <v>1.31</v>
      </c>
      <c r="I20" s="438">
        <v>1.94</v>
      </c>
      <c r="J20" s="438">
        <v>3.25</v>
      </c>
      <c r="K20" s="443">
        <v>9316</v>
      </c>
      <c r="L20" s="441"/>
      <c r="M20" s="437" t="s">
        <v>85</v>
      </c>
      <c r="N20" s="438">
        <v>0</v>
      </c>
      <c r="O20" s="438">
        <v>0</v>
      </c>
      <c r="P20" s="438">
        <v>0</v>
      </c>
      <c r="Q20" s="439">
        <v>0</v>
      </c>
      <c r="R20" s="441"/>
      <c r="S20" s="437" t="s">
        <v>85</v>
      </c>
      <c r="T20" s="438">
        <v>0.01</v>
      </c>
      <c r="U20" s="438">
        <v>0</v>
      </c>
      <c r="V20" s="438">
        <v>0.01</v>
      </c>
      <c r="W20" s="439">
        <v>43</v>
      </c>
      <c r="X20" s="441"/>
      <c r="Y20" s="437" t="s">
        <v>85</v>
      </c>
      <c r="Z20" s="440">
        <v>0</v>
      </c>
      <c r="AA20" s="440">
        <v>0</v>
      </c>
      <c r="AB20" s="440">
        <v>0</v>
      </c>
      <c r="AC20" s="441">
        <v>8</v>
      </c>
      <c r="AD20" s="441"/>
      <c r="AE20" s="437" t="s">
        <v>85</v>
      </c>
      <c r="AF20" s="440">
        <v>2.62</v>
      </c>
      <c r="AG20" s="440">
        <v>3.24</v>
      </c>
      <c r="AH20" s="440">
        <v>5.8599999999999994</v>
      </c>
      <c r="AI20" s="718">
        <v>14997</v>
      </c>
      <c r="AJ20" s="442"/>
      <c r="AK20" s="442"/>
      <c r="AL20" s="442"/>
      <c r="AM20" s="442"/>
    </row>
    <row r="21" spans="1:39" s="437" customFormat="1" ht="15.5">
      <c r="A21" s="469" t="s">
        <v>90</v>
      </c>
      <c r="B21" s="438">
        <v>0.13</v>
      </c>
      <c r="C21" s="438">
        <v>0.03</v>
      </c>
      <c r="D21" s="438">
        <v>0.16</v>
      </c>
      <c r="E21" s="443">
        <v>627</v>
      </c>
      <c r="F21" s="441"/>
      <c r="G21" s="437" t="s">
        <v>90</v>
      </c>
      <c r="H21" s="438">
        <v>1.1200000000000001</v>
      </c>
      <c r="I21" s="438">
        <v>0.08</v>
      </c>
      <c r="J21" s="438">
        <v>1.19</v>
      </c>
      <c r="K21" s="443">
        <v>5120</v>
      </c>
      <c r="L21" s="441"/>
      <c r="M21" s="437" t="s">
        <v>90</v>
      </c>
      <c r="N21" s="438">
        <v>0</v>
      </c>
      <c r="O21" s="438">
        <v>0</v>
      </c>
      <c r="P21" s="438">
        <v>0</v>
      </c>
      <c r="Q21" s="439">
        <v>8</v>
      </c>
      <c r="R21" s="441"/>
      <c r="S21" s="437" t="s">
        <v>90</v>
      </c>
      <c r="T21" s="438">
        <v>0.02</v>
      </c>
      <c r="U21" s="438">
        <v>0</v>
      </c>
      <c r="V21" s="438">
        <v>0.02</v>
      </c>
      <c r="W21" s="439">
        <v>75</v>
      </c>
      <c r="X21" s="441"/>
      <c r="Y21" s="437" t="s">
        <v>90</v>
      </c>
      <c r="Z21" s="440">
        <v>0.02</v>
      </c>
      <c r="AA21" s="440">
        <v>0</v>
      </c>
      <c r="AB21" s="440">
        <v>0.02</v>
      </c>
      <c r="AC21" s="441">
        <v>77</v>
      </c>
      <c r="AD21" s="441"/>
      <c r="AE21" s="437" t="s">
        <v>90</v>
      </c>
      <c r="AF21" s="440">
        <v>1.29</v>
      </c>
      <c r="AG21" s="440">
        <v>0.11</v>
      </c>
      <c r="AH21" s="440">
        <v>1.39</v>
      </c>
      <c r="AI21" s="718">
        <v>5907</v>
      </c>
      <c r="AJ21" s="442"/>
      <c r="AK21" s="442"/>
      <c r="AL21" s="442"/>
      <c r="AM21" s="442"/>
    </row>
    <row r="22" spans="1:39" s="437" customFormat="1" ht="15.5">
      <c r="A22" s="469" t="s">
        <v>96</v>
      </c>
      <c r="B22" s="438">
        <v>3.99</v>
      </c>
      <c r="C22" s="438">
        <v>0.89</v>
      </c>
      <c r="D22" s="438">
        <v>4.88</v>
      </c>
      <c r="E22" s="443">
        <v>18853</v>
      </c>
      <c r="F22" s="441"/>
      <c r="G22" s="437" t="s">
        <v>96</v>
      </c>
      <c r="H22" s="438">
        <v>0.6</v>
      </c>
      <c r="I22" s="438">
        <v>0.83</v>
      </c>
      <c r="J22" s="438">
        <v>1.42</v>
      </c>
      <c r="K22" s="443">
        <v>3235</v>
      </c>
      <c r="L22" s="441"/>
      <c r="M22" s="437" t="s">
        <v>96</v>
      </c>
      <c r="N22" s="438">
        <v>7.0000000000000007E-2</v>
      </c>
      <c r="O22" s="438">
        <v>0</v>
      </c>
      <c r="P22" s="438">
        <v>7.0000000000000007E-2</v>
      </c>
      <c r="Q22" s="439">
        <v>319</v>
      </c>
      <c r="R22" s="441"/>
      <c r="S22" s="437" t="s">
        <v>96</v>
      </c>
      <c r="T22" s="438">
        <v>0.97</v>
      </c>
      <c r="U22" s="438">
        <v>0</v>
      </c>
      <c r="V22" s="438">
        <v>0.97</v>
      </c>
      <c r="W22" s="439">
        <v>4495</v>
      </c>
      <c r="X22" s="441"/>
      <c r="Y22" s="437" t="s">
        <v>96</v>
      </c>
      <c r="Z22" s="440">
        <v>0.09</v>
      </c>
      <c r="AA22" s="440">
        <v>0</v>
      </c>
      <c r="AB22" s="440">
        <v>0.09</v>
      </c>
      <c r="AC22" s="441">
        <v>424</v>
      </c>
      <c r="AD22" s="441"/>
      <c r="AE22" s="437" t="s">
        <v>96</v>
      </c>
      <c r="AF22" s="440">
        <v>5.7200000000000006</v>
      </c>
      <c r="AG22" s="440">
        <v>1.72</v>
      </c>
      <c r="AH22" s="440">
        <v>7.43</v>
      </c>
      <c r="AI22" s="718">
        <v>27326</v>
      </c>
      <c r="AJ22" s="442"/>
      <c r="AK22" s="442"/>
      <c r="AL22" s="442"/>
      <c r="AM22" s="442"/>
    </row>
    <row r="23" spans="1:39" s="437" customFormat="1" ht="15.5">
      <c r="A23" s="469" t="s">
        <v>100</v>
      </c>
      <c r="B23" s="444">
        <v>0.02</v>
      </c>
      <c r="C23" s="444">
        <v>0.02</v>
      </c>
      <c r="D23" s="444">
        <v>0.04</v>
      </c>
      <c r="E23" s="445">
        <v>101</v>
      </c>
      <c r="F23" s="448"/>
      <c r="G23" s="437" t="s">
        <v>100</v>
      </c>
      <c r="H23" s="438">
        <v>0</v>
      </c>
      <c r="I23" s="438">
        <v>0</v>
      </c>
      <c r="J23" s="438">
        <v>0</v>
      </c>
      <c r="K23" s="443">
        <v>2</v>
      </c>
      <c r="L23" s="448"/>
      <c r="M23" s="437" t="s">
        <v>100</v>
      </c>
      <c r="N23" s="444">
        <v>0</v>
      </c>
      <c r="O23" s="444">
        <v>0</v>
      </c>
      <c r="P23" s="444">
        <v>0</v>
      </c>
      <c r="Q23" s="446">
        <v>4</v>
      </c>
      <c r="R23" s="448"/>
      <c r="S23" s="437" t="s">
        <v>100</v>
      </c>
      <c r="T23" s="444">
        <v>0.01</v>
      </c>
      <c r="U23" s="444">
        <v>0</v>
      </c>
      <c r="V23" s="444">
        <v>0.01</v>
      </c>
      <c r="W23" s="446">
        <v>24</v>
      </c>
      <c r="X23" s="448"/>
      <c r="Y23" s="437" t="s">
        <v>100</v>
      </c>
      <c r="Z23" s="447">
        <v>0</v>
      </c>
      <c r="AA23" s="447">
        <v>0</v>
      </c>
      <c r="AB23" s="447">
        <v>0</v>
      </c>
      <c r="AC23" s="448">
        <v>6</v>
      </c>
      <c r="AD23" s="448"/>
      <c r="AE23" s="437" t="s">
        <v>100</v>
      </c>
      <c r="AF23" s="440">
        <v>0.03</v>
      </c>
      <c r="AG23" s="440">
        <v>0.02</v>
      </c>
      <c r="AH23" s="440">
        <v>0.05</v>
      </c>
      <c r="AI23" s="718">
        <v>137</v>
      </c>
      <c r="AJ23" s="442"/>
      <c r="AK23" s="442"/>
      <c r="AL23" s="442"/>
      <c r="AM23" s="442"/>
    </row>
    <row r="24" spans="1:39" s="364" customFormat="1" ht="26.25" customHeight="1">
      <c r="A24" s="470" t="s">
        <v>56</v>
      </c>
      <c r="B24" s="452">
        <v>30.68</v>
      </c>
      <c r="C24" s="452">
        <v>5.8</v>
      </c>
      <c r="D24" s="452">
        <v>36.47</v>
      </c>
      <c r="E24" s="453">
        <v>144248</v>
      </c>
      <c r="F24" s="458"/>
      <c r="G24" s="364" t="s">
        <v>56</v>
      </c>
      <c r="H24" s="454">
        <v>14.23</v>
      </c>
      <c r="I24" s="454">
        <v>4.88</v>
      </c>
      <c r="J24" s="454">
        <v>19.11</v>
      </c>
      <c r="K24" s="455">
        <v>67052</v>
      </c>
      <c r="L24" s="458"/>
      <c r="M24" s="364" t="s">
        <v>56</v>
      </c>
      <c r="N24" s="452">
        <v>0.11</v>
      </c>
      <c r="O24" s="452">
        <v>0</v>
      </c>
      <c r="P24" s="452">
        <v>0.11</v>
      </c>
      <c r="Q24" s="456">
        <v>507</v>
      </c>
      <c r="R24" s="458"/>
      <c r="S24" s="364" t="s">
        <v>56</v>
      </c>
      <c r="T24" s="452">
        <v>1.03</v>
      </c>
      <c r="U24" s="452">
        <v>0</v>
      </c>
      <c r="V24" s="452">
        <v>1.03</v>
      </c>
      <c r="W24" s="456">
        <v>4758</v>
      </c>
      <c r="X24" s="458"/>
      <c r="Y24" s="364" t="s">
        <v>56</v>
      </c>
      <c r="Z24" s="457">
        <v>0.17</v>
      </c>
      <c r="AA24" s="457">
        <v>0.19</v>
      </c>
      <c r="AB24" s="457">
        <v>0.35</v>
      </c>
      <c r="AC24" s="458">
        <v>1119</v>
      </c>
      <c r="AD24" s="458"/>
      <c r="AE24" s="364" t="s">
        <v>56</v>
      </c>
      <c r="AF24" s="1055">
        <v>46.22</v>
      </c>
      <c r="AG24" s="1055">
        <v>10.870000000000001</v>
      </c>
      <c r="AH24" s="1055">
        <v>57.069999999999993</v>
      </c>
      <c r="AI24" s="714">
        <v>217684</v>
      </c>
      <c r="AJ24" s="466"/>
      <c r="AK24" s="466"/>
      <c r="AL24" s="466"/>
      <c r="AM24" s="466"/>
    </row>
    <row r="25" spans="1:39" ht="27" customHeight="1">
      <c r="A25" s="370" t="s">
        <v>2798</v>
      </c>
      <c r="B25" s="371"/>
      <c r="C25" s="371"/>
      <c r="D25" s="371"/>
      <c r="E25" s="371"/>
      <c r="G25" s="371"/>
      <c r="H25" s="371"/>
      <c r="I25" s="371"/>
      <c r="J25" s="371"/>
      <c r="K25" s="371"/>
      <c r="M25" s="371"/>
      <c r="N25" s="371"/>
      <c r="O25" s="371"/>
      <c r="P25" s="371"/>
      <c r="Q25" s="371"/>
      <c r="S25" s="371"/>
      <c r="T25" s="371"/>
      <c r="U25" s="371"/>
      <c r="V25" s="371"/>
      <c r="W25" s="371"/>
      <c r="Y25" s="371"/>
      <c r="Z25" s="5"/>
      <c r="AA25" s="5"/>
      <c r="AB25" s="5"/>
      <c r="AE25" s="234"/>
      <c r="AF25" s="234"/>
    </row>
    <row r="26" spans="1:39" s="261" customFormat="1" ht="14.5">
      <c r="A26" s="370" t="s">
        <v>2799</v>
      </c>
      <c r="B26" s="371"/>
      <c r="C26" s="371"/>
      <c r="D26" s="371"/>
      <c r="E26" s="371"/>
      <c r="F26" s="5"/>
      <c r="G26" s="371"/>
      <c r="H26" s="371"/>
      <c r="I26" s="371"/>
      <c r="J26" s="371"/>
      <c r="K26" s="371"/>
      <c r="L26" s="5"/>
      <c r="M26" s="371"/>
      <c r="N26" s="371"/>
      <c r="O26" s="371"/>
      <c r="P26" s="371"/>
      <c r="Q26" s="371"/>
      <c r="R26" s="5"/>
      <c r="S26" s="371"/>
      <c r="T26" s="371"/>
      <c r="U26" s="371"/>
      <c r="V26" s="371"/>
      <c r="W26" s="371"/>
      <c r="X26" s="5"/>
      <c r="Y26" s="371"/>
      <c r="Z26" s="5"/>
      <c r="AA26" s="5"/>
      <c r="AB26" s="5"/>
      <c r="AC26" s="5"/>
      <c r="AD26" s="5"/>
    </row>
    <row r="27" spans="1:39" s="261" customFormat="1" ht="14.5">
      <c r="A27" s="370" t="s">
        <v>2800</v>
      </c>
      <c r="B27" s="371"/>
      <c r="C27" s="371"/>
      <c r="D27" s="371"/>
      <c r="E27" s="371"/>
      <c r="F27" s="5"/>
      <c r="G27" s="371"/>
      <c r="H27" s="371"/>
      <c r="I27" s="371"/>
      <c r="J27" s="371"/>
      <c r="K27" s="371"/>
      <c r="L27" s="5"/>
      <c r="M27" s="371"/>
      <c r="N27" s="371"/>
      <c r="O27" s="371"/>
      <c r="P27" s="371"/>
      <c r="Q27" s="371"/>
      <c r="R27" s="5"/>
      <c r="S27" s="371"/>
      <c r="T27" s="371"/>
      <c r="U27" s="371"/>
      <c r="V27" s="371"/>
      <c r="W27" s="371"/>
      <c r="X27" s="5"/>
      <c r="Y27" s="371"/>
      <c r="Z27" s="5"/>
      <c r="AA27" s="5"/>
      <c r="AB27" s="5"/>
      <c r="AC27" s="5"/>
      <c r="AD27" s="5"/>
    </row>
    <row r="28" spans="1:39" ht="22.5" customHeight="1">
      <c r="A28" s="260" t="s">
        <v>2801</v>
      </c>
      <c r="B28" s="351"/>
      <c r="C28" s="351"/>
      <c r="D28" s="351"/>
      <c r="E28" s="351"/>
      <c r="G28" s="351"/>
      <c r="H28" s="351"/>
      <c r="I28" s="351"/>
      <c r="J28" s="351"/>
      <c r="K28" s="351"/>
      <c r="M28" s="351"/>
      <c r="N28" s="351"/>
      <c r="O28" s="351"/>
      <c r="P28" s="351"/>
      <c r="Q28" s="351"/>
      <c r="S28" s="351"/>
      <c r="T28" s="351"/>
      <c r="U28" s="351"/>
      <c r="V28" s="351"/>
      <c r="W28" s="351"/>
      <c r="Y28" s="351"/>
      <c r="AE28" s="234"/>
      <c r="AF28" s="234"/>
    </row>
    <row r="29" spans="1:39" s="261" customFormat="1" ht="14.5">
      <c r="A29" s="260" t="s">
        <v>3437</v>
      </c>
      <c r="B29" s="351"/>
      <c r="C29" s="351"/>
      <c r="D29" s="351"/>
      <c r="E29" s="351"/>
      <c r="F29" s="5"/>
      <c r="G29" s="351"/>
      <c r="H29" s="351"/>
      <c r="I29" s="351"/>
      <c r="J29" s="351"/>
      <c r="K29" s="351"/>
      <c r="L29" s="5"/>
      <c r="M29" s="351"/>
      <c r="N29" s="351"/>
      <c r="O29" s="351"/>
      <c r="P29" s="351"/>
      <c r="Q29" s="351"/>
      <c r="R29" s="5"/>
      <c r="S29" s="351"/>
      <c r="T29" s="351"/>
      <c r="U29" s="351"/>
      <c r="V29" s="351"/>
      <c r="W29" s="351"/>
      <c r="X29" s="5"/>
      <c r="Y29" s="351"/>
      <c r="AC29" s="5"/>
      <c r="AD29" s="5"/>
    </row>
    <row r="30" spans="1:39" ht="20.75" customHeight="1">
      <c r="A30" s="35" t="s">
        <v>2795</v>
      </c>
      <c r="B30" s="35"/>
      <c r="C30" s="35"/>
      <c r="D30" s="35"/>
      <c r="E30" s="35"/>
      <c r="G30" s="35"/>
      <c r="H30" s="35"/>
      <c r="I30" s="35"/>
      <c r="J30" s="35"/>
      <c r="K30" s="335"/>
      <c r="M30" s="335"/>
      <c r="N30" s="335"/>
      <c r="O30" s="335"/>
      <c r="P30" s="335"/>
      <c r="Q30" s="335"/>
      <c r="S30" s="335"/>
      <c r="T30" s="335"/>
      <c r="U30" s="335"/>
      <c r="V30" s="335"/>
      <c r="W30" s="335"/>
      <c r="Y30" s="335"/>
      <c r="AB30" s="5"/>
      <c r="AE30" s="234"/>
      <c r="AF30" s="234"/>
    </row>
    <row r="31" spans="1:39" ht="22.25" customHeight="1">
      <c r="A31" s="260" t="s">
        <v>2796</v>
      </c>
      <c r="B31" s="335"/>
      <c r="C31" s="335"/>
      <c r="D31" s="335"/>
      <c r="E31" s="335"/>
      <c r="G31" s="335"/>
      <c r="H31" s="335"/>
      <c r="I31" s="335"/>
      <c r="J31" s="335"/>
      <c r="K31" s="335"/>
      <c r="M31" s="335"/>
      <c r="N31" s="335"/>
      <c r="O31" s="335"/>
      <c r="P31" s="335"/>
      <c r="Q31" s="335"/>
      <c r="S31" s="335"/>
      <c r="T31" s="335"/>
      <c r="U31" s="335"/>
      <c r="V31" s="335"/>
      <c r="W31" s="335"/>
      <c r="Y31" s="335"/>
      <c r="AE31" s="234"/>
      <c r="AF31" s="234"/>
    </row>
    <row r="32" spans="1:39" ht="21.4" customHeight="1">
      <c r="A32" s="260" t="s">
        <v>2797</v>
      </c>
      <c r="B32" s="35"/>
      <c r="C32" s="35"/>
      <c r="D32" s="35"/>
      <c r="E32" s="35"/>
      <c r="G32" s="35"/>
      <c r="H32" s="35"/>
      <c r="I32" s="35"/>
      <c r="J32" s="35"/>
      <c r="K32" s="335"/>
      <c r="M32" s="335"/>
      <c r="N32" s="335"/>
      <c r="O32" s="335"/>
      <c r="P32" s="335"/>
      <c r="Q32" s="335"/>
      <c r="S32" s="335"/>
      <c r="T32" s="335"/>
      <c r="U32" s="335"/>
      <c r="V32" s="335"/>
      <c r="W32" s="335"/>
      <c r="Y32" s="335"/>
      <c r="AE32" s="234"/>
      <c r="AF32" s="234"/>
    </row>
    <row r="33" spans="1:32" ht="20.75" customHeight="1">
      <c r="A33" s="369" t="s">
        <v>2802</v>
      </c>
      <c r="B33" s="368"/>
      <c r="C33" s="368"/>
      <c r="D33" s="368"/>
      <c r="E33" s="368"/>
      <c r="G33" s="368"/>
      <c r="H33" s="368"/>
      <c r="I33" s="368"/>
      <c r="J33" s="368"/>
      <c r="K33" s="368"/>
      <c r="M33" s="368"/>
      <c r="N33" s="368"/>
      <c r="O33" s="368"/>
      <c r="P33" s="368"/>
      <c r="Q33" s="368"/>
      <c r="S33" s="368"/>
      <c r="T33" s="368"/>
      <c r="U33" s="368"/>
      <c r="V33" s="368"/>
      <c r="W33" s="368"/>
      <c r="Y33" s="368"/>
    </row>
    <row r="34" spans="1:32" s="261" customFormat="1">
      <c r="A34" s="369" t="s">
        <v>2803</v>
      </c>
      <c r="B34" s="368"/>
      <c r="C34" s="368"/>
      <c r="D34" s="368"/>
      <c r="E34" s="368"/>
      <c r="F34" s="5"/>
      <c r="G34" s="368"/>
      <c r="H34" s="368"/>
      <c r="I34" s="368"/>
      <c r="J34" s="368"/>
      <c r="K34" s="368"/>
      <c r="L34" s="5"/>
      <c r="M34" s="368"/>
      <c r="N34" s="368"/>
      <c r="O34" s="368"/>
      <c r="P34" s="368"/>
      <c r="Q34" s="368"/>
      <c r="R34" s="5"/>
      <c r="S34" s="368"/>
      <c r="T34" s="368"/>
      <c r="U34" s="368"/>
      <c r="V34" s="368"/>
      <c r="W34" s="368"/>
      <c r="X34" s="5"/>
      <c r="Y34" s="368"/>
      <c r="AC34" s="5"/>
      <c r="AD34" s="5"/>
      <c r="AE34" s="5"/>
      <c r="AF34" s="5"/>
    </row>
    <row r="35" spans="1:32" ht="20.5" customHeight="1">
      <c r="A35" s="67" t="s">
        <v>1</v>
      </c>
      <c r="B35" s="68" t="str">
        <f>Contents!$C$17</f>
        <v>25 Nov 2021</v>
      </c>
      <c r="G35" s="5"/>
      <c r="H35" s="5"/>
      <c r="N35" s="5"/>
    </row>
    <row r="36" spans="1:32">
      <c r="A36" s="67" t="s">
        <v>2422</v>
      </c>
      <c r="B36" s="68" t="str">
        <f>Contents!$D$17</f>
        <v>24 Feb 2022</v>
      </c>
      <c r="E36" s="5"/>
      <c r="G36" s="5"/>
      <c r="H36" s="5"/>
    </row>
    <row r="37" spans="1:32">
      <c r="D37" s="5"/>
      <c r="G37" s="5"/>
      <c r="H37" s="236"/>
      <c r="I37" s="41"/>
      <c r="J37" s="23"/>
      <c r="K37" s="5"/>
      <c r="M37" s="5"/>
      <c r="N37" s="5"/>
      <c r="O37" s="23"/>
    </row>
    <row r="38" spans="1:32">
      <c r="A38" s="235"/>
      <c r="B38" s="232"/>
      <c r="C38" s="232"/>
      <c r="D38" s="232"/>
      <c r="E38" s="235"/>
      <c r="G38" s="235"/>
      <c r="H38" s="235"/>
      <c r="I38" s="235"/>
      <c r="J38" s="235"/>
      <c r="K38" s="235"/>
      <c r="M38" s="235"/>
      <c r="N38" s="235"/>
      <c r="O38" s="235"/>
      <c r="P38" s="235"/>
      <c r="Q38" s="235"/>
      <c r="S38" s="235"/>
      <c r="T38" s="235"/>
      <c r="U38" s="235"/>
      <c r="V38" s="235"/>
      <c r="W38" s="235"/>
      <c r="Y38" s="235"/>
      <c r="Z38" s="235"/>
      <c r="AA38" s="235"/>
      <c r="AB38" s="235"/>
    </row>
    <row r="39" spans="1:32">
      <c r="A39" s="152"/>
      <c r="B39" s="137"/>
      <c r="C39" s="137"/>
      <c r="D39" s="137"/>
      <c r="E39" s="137"/>
      <c r="G39" s="137"/>
      <c r="H39" s="137"/>
      <c r="I39" s="137"/>
      <c r="J39" s="137"/>
      <c r="K39" s="137"/>
      <c r="M39" s="137"/>
      <c r="N39" s="137"/>
      <c r="O39" s="137"/>
      <c r="P39" s="137"/>
      <c r="Q39" s="137"/>
      <c r="S39" s="137"/>
      <c r="T39" s="137"/>
      <c r="U39" s="137"/>
      <c r="V39" s="137"/>
      <c r="W39" s="137"/>
      <c r="Y39" s="137"/>
      <c r="Z39" s="137"/>
      <c r="AA39" s="137"/>
      <c r="AB39" s="137"/>
    </row>
    <row r="40" spans="1:32">
      <c r="A40" s="152"/>
      <c r="B40" s="137"/>
      <c r="C40" s="137"/>
      <c r="D40" s="137"/>
      <c r="E40" s="137"/>
      <c r="G40" s="137"/>
      <c r="H40" s="137"/>
      <c r="I40" s="137"/>
      <c r="J40" s="137"/>
      <c r="K40" s="137"/>
      <c r="M40" s="137"/>
      <c r="N40" s="137"/>
      <c r="O40" s="137"/>
      <c r="P40" s="137"/>
      <c r="Q40" s="137"/>
      <c r="S40" s="137"/>
      <c r="T40" s="137"/>
      <c r="U40" s="137"/>
      <c r="V40" s="137"/>
      <c r="W40" s="137"/>
      <c r="Y40" s="137"/>
      <c r="Z40" s="137"/>
      <c r="AA40" s="137"/>
      <c r="AB40" s="137"/>
    </row>
    <row r="41" spans="1:32">
      <c r="A41" s="152"/>
      <c r="B41" s="137"/>
      <c r="C41" s="137"/>
      <c r="D41" s="137"/>
      <c r="E41" s="137"/>
      <c r="F41" s="23"/>
      <c r="G41" s="137"/>
      <c r="H41" s="137"/>
      <c r="I41" s="137"/>
      <c r="J41" s="137"/>
      <c r="K41" s="137"/>
      <c r="L41" s="23"/>
      <c r="M41" s="137"/>
      <c r="N41" s="137"/>
      <c r="O41" s="137"/>
      <c r="P41" s="137"/>
      <c r="Q41" s="137"/>
      <c r="R41" s="23"/>
      <c r="S41" s="137"/>
      <c r="T41" s="137"/>
      <c r="U41" s="137"/>
      <c r="V41" s="137"/>
      <c r="W41" s="137"/>
      <c r="X41" s="23"/>
      <c r="Y41" s="137"/>
      <c r="Z41" s="137"/>
      <c r="AA41" s="137"/>
      <c r="AB41" s="137"/>
      <c r="AC41" s="23"/>
      <c r="AD41" s="23"/>
    </row>
    <row r="42" spans="1:32">
      <c r="A42" s="152"/>
      <c r="B42" s="137"/>
      <c r="C42" s="137"/>
      <c r="D42" s="137"/>
      <c r="E42" s="137"/>
      <c r="F42" s="23"/>
      <c r="G42" s="137"/>
      <c r="H42" s="137"/>
      <c r="I42" s="137"/>
      <c r="J42" s="137"/>
      <c r="K42" s="137"/>
      <c r="L42" s="23"/>
      <c r="M42" s="137"/>
      <c r="N42" s="137"/>
      <c r="O42" s="137"/>
      <c r="P42" s="137"/>
      <c r="Q42" s="137"/>
      <c r="R42" s="23"/>
      <c r="S42" s="137"/>
      <c r="T42" s="137"/>
      <c r="U42" s="137"/>
      <c r="V42" s="137"/>
      <c r="W42" s="137"/>
      <c r="X42" s="23"/>
      <c r="Y42" s="137"/>
      <c r="Z42" s="137"/>
      <c r="AA42" s="137"/>
      <c r="AB42" s="137"/>
      <c r="AC42" s="23"/>
      <c r="AD42" s="23"/>
    </row>
    <row r="43" spans="1:32">
      <c r="A43" s="152"/>
      <c r="B43" s="137"/>
      <c r="C43" s="137"/>
      <c r="D43" s="137"/>
      <c r="E43" s="137"/>
      <c r="F43" s="23"/>
      <c r="G43" s="137"/>
      <c r="H43" s="137"/>
      <c r="I43" s="137"/>
      <c r="J43" s="137"/>
      <c r="K43" s="137"/>
      <c r="L43" s="23"/>
      <c r="M43" s="137"/>
      <c r="N43" s="137"/>
      <c r="O43" s="137"/>
      <c r="P43" s="137"/>
      <c r="Q43" s="137"/>
      <c r="R43" s="23"/>
      <c r="S43" s="137"/>
      <c r="T43" s="137"/>
      <c r="U43" s="137"/>
      <c r="V43" s="137"/>
      <c r="W43" s="137"/>
      <c r="X43" s="23"/>
      <c r="Y43" s="137"/>
      <c r="Z43" s="137"/>
      <c r="AA43" s="137"/>
      <c r="AB43" s="137"/>
      <c r="AC43" s="23"/>
      <c r="AD43" s="23"/>
    </row>
    <row r="44" spans="1:32">
      <c r="A44" s="152"/>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row>
    <row r="45" spans="1:32">
      <c r="A45" s="152"/>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row>
    <row r="46" spans="1:32">
      <c r="A46" s="152"/>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row>
    <row r="47" spans="1:32">
      <c r="A47" s="152"/>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row>
    <row r="48" spans="1:32">
      <c r="A48" s="152"/>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row>
    <row r="49" spans="1:30" ht="13">
      <c r="A49" s="245"/>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row>
    <row r="50" spans="1:30">
      <c r="A50" s="152"/>
    </row>
  </sheetData>
  <phoneticPr fontId="235"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23"/>
  <sheetViews>
    <sheetView zoomScaleNormal="100" workbookViewId="0">
      <pane ySplit="9" topLeftCell="A10" activePane="bottomLeft" state="frozen"/>
      <selection pane="bottomLeft"/>
    </sheetView>
  </sheetViews>
  <sheetFormatPr defaultColWidth="9" defaultRowHeight="12.5"/>
  <cols>
    <col min="1" max="1" width="41.7265625" style="215" customWidth="1"/>
    <col min="2" max="5" width="14.6328125" style="215" customWidth="1"/>
    <col min="6" max="6" width="20.6328125" style="215" customWidth="1"/>
    <col min="7" max="7" width="23.7265625" style="215" bestFit="1" customWidth="1"/>
    <col min="8" max="8" width="20.36328125" style="215" bestFit="1" customWidth="1"/>
    <col min="9" max="11" width="9" style="215"/>
    <col min="12" max="12" width="24.26953125" style="215" bestFit="1" customWidth="1"/>
    <col min="13" max="16384" width="9" style="215"/>
  </cols>
  <sheetData>
    <row r="1" spans="1:10" ht="28">
      <c r="A1" s="279" t="s">
        <v>2804</v>
      </c>
    </row>
    <row r="2" spans="1:10" s="335" customFormat="1" ht="15.5">
      <c r="A2" s="1028" t="s">
        <v>3430</v>
      </c>
      <c r="B2" s="336"/>
      <c r="C2" s="336"/>
      <c r="D2" s="336"/>
      <c r="E2" s="319"/>
      <c r="F2" s="319"/>
      <c r="G2" s="319"/>
      <c r="H2" s="319"/>
      <c r="I2" s="319"/>
      <c r="J2" s="319"/>
    </row>
    <row r="3" spans="1:10" s="335" customFormat="1" ht="15.5">
      <c r="A3" s="755" t="s">
        <v>3271</v>
      </c>
      <c r="B3" s="336"/>
      <c r="C3" s="336"/>
      <c r="D3" s="336"/>
      <c r="E3" s="319"/>
      <c r="F3" s="319"/>
      <c r="G3" s="319"/>
      <c r="H3" s="319"/>
      <c r="I3" s="319"/>
      <c r="J3" s="319"/>
    </row>
    <row r="4" spans="1:10" s="335" customFormat="1" ht="15.5">
      <c r="A4" s="318" t="s">
        <v>2805</v>
      </c>
      <c r="B4" s="336"/>
      <c r="C4" s="336"/>
      <c r="D4" s="336"/>
      <c r="E4" s="319"/>
      <c r="F4" s="319"/>
      <c r="G4" s="319"/>
      <c r="H4" s="319"/>
      <c r="I4" s="319"/>
      <c r="J4" s="319"/>
    </row>
    <row r="5" spans="1:10" s="335" customFormat="1" ht="15.5">
      <c r="A5" s="386" t="s">
        <v>2806</v>
      </c>
      <c r="B5" s="336"/>
      <c r="C5" s="336"/>
      <c r="D5" s="336"/>
      <c r="E5" s="319"/>
      <c r="F5" s="319"/>
      <c r="G5" s="319"/>
      <c r="H5" s="319"/>
      <c r="I5" s="319"/>
      <c r="J5" s="319"/>
    </row>
    <row r="6" spans="1:10" s="335" customFormat="1" ht="15.5">
      <c r="A6" s="318" t="s">
        <v>2759</v>
      </c>
      <c r="B6" s="336"/>
      <c r="C6" s="336"/>
      <c r="D6" s="336"/>
      <c r="E6" s="319"/>
      <c r="F6" s="319"/>
      <c r="G6" s="319"/>
      <c r="H6" s="319"/>
      <c r="I6" s="319"/>
      <c r="J6" s="319"/>
    </row>
    <row r="7" spans="1:10" s="335" customFormat="1" ht="15.5">
      <c r="A7" s="318" t="s">
        <v>2761</v>
      </c>
      <c r="B7" s="336"/>
      <c r="C7" s="336"/>
      <c r="D7" s="336"/>
      <c r="E7" s="319"/>
      <c r="F7" s="319"/>
      <c r="G7" s="319"/>
      <c r="H7" s="319"/>
      <c r="I7" s="319"/>
      <c r="J7" s="319"/>
    </row>
    <row r="8" spans="1:10" s="335" customFormat="1" ht="15.5">
      <c r="A8" s="318" t="s">
        <v>2760</v>
      </c>
      <c r="B8" s="336"/>
      <c r="C8" s="336"/>
      <c r="D8" s="336"/>
      <c r="E8" s="319"/>
      <c r="F8" s="319"/>
      <c r="G8" s="319"/>
      <c r="H8" s="319"/>
      <c r="I8" s="319"/>
      <c r="J8" s="319"/>
    </row>
    <row r="9" spans="1:10" ht="51" customHeight="1">
      <c r="A9" s="995" t="s">
        <v>2807</v>
      </c>
      <c r="B9" s="996" t="s">
        <v>2808</v>
      </c>
      <c r="C9" s="996" t="s">
        <v>2688</v>
      </c>
      <c r="D9" s="996" t="s">
        <v>2689</v>
      </c>
      <c r="E9" s="996" t="s">
        <v>2690</v>
      </c>
      <c r="F9" s="997" t="s">
        <v>2809</v>
      </c>
    </row>
    <row r="10" spans="1:10" ht="27.75" customHeight="1">
      <c r="A10" s="387" t="s">
        <v>2810</v>
      </c>
      <c r="B10" s="330">
        <v>12829</v>
      </c>
      <c r="C10" s="331">
        <v>12829</v>
      </c>
      <c r="D10" s="330"/>
      <c r="E10" s="330"/>
      <c r="F10" s="330"/>
      <c r="G10" s="373"/>
    </row>
    <row r="11" spans="1:10" ht="15.5">
      <c r="A11" s="388" t="s">
        <v>18</v>
      </c>
      <c r="B11" s="374">
        <v>16568</v>
      </c>
      <c r="C11" s="330">
        <v>16568</v>
      </c>
      <c r="D11" s="330"/>
      <c r="E11" s="330"/>
      <c r="F11" s="330"/>
      <c r="G11" s="373"/>
      <c r="H11" s="53"/>
    </row>
    <row r="12" spans="1:10" ht="15.5">
      <c r="A12" s="388" t="s">
        <v>19</v>
      </c>
      <c r="B12" s="374">
        <v>18828</v>
      </c>
      <c r="C12" s="330">
        <v>18828</v>
      </c>
      <c r="D12" s="330"/>
      <c r="E12" s="330"/>
      <c r="F12" s="330"/>
      <c r="G12" s="373"/>
      <c r="H12" s="53"/>
    </row>
    <row r="13" spans="1:10" ht="15.5">
      <c r="A13" s="388" t="s">
        <v>20</v>
      </c>
      <c r="B13" s="374">
        <v>24597</v>
      </c>
      <c r="C13" s="330">
        <v>24597</v>
      </c>
      <c r="D13" s="330"/>
      <c r="E13" s="330"/>
      <c r="F13" s="330"/>
      <c r="G13" s="373"/>
      <c r="H13" s="53"/>
    </row>
    <row r="14" spans="1:10" ht="15.5">
      <c r="A14" s="388" t="s">
        <v>21</v>
      </c>
      <c r="B14" s="374">
        <v>29491</v>
      </c>
      <c r="C14" s="330">
        <v>29491</v>
      </c>
      <c r="D14" s="330"/>
      <c r="E14" s="330"/>
      <c r="F14" s="330"/>
      <c r="G14" s="373"/>
    </row>
    <row r="15" spans="1:10" ht="15.5">
      <c r="A15" s="388" t="s">
        <v>22</v>
      </c>
      <c r="B15" s="374">
        <v>30182</v>
      </c>
      <c r="C15" s="330">
        <v>30182</v>
      </c>
      <c r="D15" s="330"/>
      <c r="E15" s="330"/>
      <c r="F15" s="330"/>
      <c r="G15" s="373"/>
    </row>
    <row r="16" spans="1:10" ht="15.5">
      <c r="A16" s="388" t="s">
        <v>23</v>
      </c>
      <c r="B16" s="374">
        <v>37864</v>
      </c>
      <c r="C16" s="330">
        <v>37864</v>
      </c>
      <c r="D16" s="330"/>
      <c r="E16" s="330"/>
      <c r="F16" s="330"/>
      <c r="G16" s="373"/>
    </row>
    <row r="17" spans="1:7" ht="15.5">
      <c r="A17" s="388" t="s">
        <v>24</v>
      </c>
      <c r="B17" s="374">
        <v>40924</v>
      </c>
      <c r="C17" s="330">
        <v>40924</v>
      </c>
      <c r="D17" s="330"/>
      <c r="E17" s="330"/>
      <c r="F17" s="330"/>
      <c r="G17" s="373"/>
    </row>
    <row r="18" spans="1:7" ht="15.5">
      <c r="A18" s="388" t="s">
        <v>25</v>
      </c>
      <c r="B18" s="374">
        <v>48132</v>
      </c>
      <c r="C18" s="330">
        <v>48132</v>
      </c>
      <c r="D18" s="330"/>
      <c r="E18" s="330"/>
      <c r="F18" s="330"/>
      <c r="G18" s="373"/>
    </row>
    <row r="19" spans="1:7" ht="15.5">
      <c r="A19" s="388" t="s">
        <v>26</v>
      </c>
      <c r="B19" s="374">
        <v>57725</v>
      </c>
      <c r="C19" s="330">
        <v>57725</v>
      </c>
      <c r="D19" s="330"/>
      <c r="E19" s="330"/>
      <c r="F19" s="330"/>
      <c r="G19" s="373"/>
    </row>
    <row r="20" spans="1:7" ht="15.5">
      <c r="A20" s="388" t="s">
        <v>27</v>
      </c>
      <c r="B20" s="374">
        <v>65309</v>
      </c>
      <c r="C20" s="330">
        <v>65309</v>
      </c>
      <c r="D20" s="330"/>
      <c r="E20" s="330"/>
      <c r="F20" s="330"/>
      <c r="G20" s="373"/>
    </row>
    <row r="21" spans="1:7" ht="15.5">
      <c r="A21" s="388" t="s">
        <v>28</v>
      </c>
      <c r="B21" s="374">
        <v>52645</v>
      </c>
      <c r="C21" s="330">
        <v>52645</v>
      </c>
      <c r="D21" s="330"/>
      <c r="E21" s="330"/>
      <c r="F21" s="330"/>
      <c r="G21" s="373"/>
    </row>
    <row r="22" spans="1:7" ht="15.5">
      <c r="A22" s="388" t="s">
        <v>29</v>
      </c>
      <c r="B22" s="374">
        <v>59198</v>
      </c>
      <c r="C22" s="330">
        <v>59198</v>
      </c>
      <c r="D22" s="330"/>
      <c r="E22" s="330"/>
      <c r="F22" s="330"/>
      <c r="G22" s="373"/>
    </row>
    <row r="23" spans="1:7" ht="15.5">
      <c r="A23" s="388" t="s">
        <v>30</v>
      </c>
      <c r="B23" s="374">
        <v>61006</v>
      </c>
      <c r="C23" s="330">
        <v>61006</v>
      </c>
      <c r="D23" s="330"/>
      <c r="E23" s="330"/>
      <c r="F23" s="330"/>
      <c r="G23" s="373"/>
    </row>
    <row r="24" spans="1:7" ht="15.5">
      <c r="A24" s="388" t="s">
        <v>31</v>
      </c>
      <c r="B24" s="374">
        <v>79689</v>
      </c>
      <c r="C24" s="330">
        <v>79689</v>
      </c>
      <c r="D24" s="330"/>
      <c r="E24" s="330"/>
      <c r="F24" s="330"/>
      <c r="G24" s="373"/>
    </row>
    <row r="25" spans="1:7" ht="15.5">
      <c r="A25" s="388" t="s">
        <v>32</v>
      </c>
      <c r="B25" s="374">
        <v>45398</v>
      </c>
      <c r="C25" s="330">
        <v>45398</v>
      </c>
      <c r="D25" s="330"/>
      <c r="E25" s="330"/>
      <c r="F25" s="330"/>
      <c r="G25" s="373"/>
    </row>
    <row r="26" spans="1:7" ht="15.5">
      <c r="A26" s="389" t="s">
        <v>33</v>
      </c>
      <c r="B26" s="374">
        <v>47034</v>
      </c>
      <c r="C26" s="330">
        <v>47034</v>
      </c>
      <c r="D26" s="330"/>
      <c r="E26" s="330"/>
      <c r="F26" s="330"/>
      <c r="G26" s="373"/>
    </row>
    <row r="27" spans="1:7" ht="15.5">
      <c r="A27" s="389" t="s">
        <v>34</v>
      </c>
      <c r="B27" s="374">
        <v>42687</v>
      </c>
      <c r="C27" s="330">
        <v>42687</v>
      </c>
      <c r="D27" s="330"/>
      <c r="E27" s="330"/>
      <c r="F27" s="330"/>
      <c r="G27" s="373"/>
    </row>
    <row r="28" spans="1:7" ht="15.5">
      <c r="A28" s="389" t="s">
        <v>35</v>
      </c>
      <c r="B28" s="374">
        <v>44690</v>
      </c>
      <c r="C28" s="330">
        <v>44690</v>
      </c>
      <c r="D28" s="330"/>
      <c r="E28" s="330"/>
      <c r="F28" s="330"/>
      <c r="G28" s="373"/>
    </row>
    <row r="29" spans="1:7" ht="15.5">
      <c r="A29" s="388" t="s">
        <v>36</v>
      </c>
      <c r="B29" s="374">
        <v>40041</v>
      </c>
      <c r="C29" s="330">
        <v>40041</v>
      </c>
      <c r="D29" s="330"/>
      <c r="E29" s="330"/>
      <c r="F29" s="330"/>
      <c r="G29" s="373"/>
    </row>
    <row r="30" spans="1:7" ht="15.5">
      <c r="A30" s="388" t="s">
        <v>37</v>
      </c>
      <c r="B30" s="374">
        <v>49730</v>
      </c>
      <c r="C30" s="330">
        <v>49730</v>
      </c>
      <c r="D30" s="330"/>
      <c r="E30" s="330"/>
      <c r="F30" s="330"/>
      <c r="G30" s="373"/>
    </row>
    <row r="31" spans="1:7" ht="15.5">
      <c r="A31" s="388" t="s">
        <v>38</v>
      </c>
      <c r="B31" s="374">
        <v>52515</v>
      </c>
      <c r="C31" s="330">
        <v>52515</v>
      </c>
      <c r="D31" s="330"/>
      <c r="E31" s="330"/>
      <c r="F31" s="330"/>
      <c r="G31" s="373"/>
    </row>
    <row r="32" spans="1:7" ht="15.5">
      <c r="A32" s="388" t="s">
        <v>39</v>
      </c>
      <c r="B32" s="374">
        <v>47878</v>
      </c>
      <c r="C32" s="330">
        <v>47878</v>
      </c>
      <c r="D32" s="330"/>
      <c r="E32" s="330"/>
      <c r="F32" s="330"/>
      <c r="G32" s="373"/>
    </row>
    <row r="33" spans="1:7" ht="15.5">
      <c r="A33" s="388" t="s">
        <v>40</v>
      </c>
      <c r="B33" s="374">
        <v>38449</v>
      </c>
      <c r="C33" s="330">
        <v>38449</v>
      </c>
      <c r="D33" s="330"/>
      <c r="E33" s="330"/>
      <c r="F33" s="330"/>
      <c r="G33" s="373"/>
    </row>
    <row r="34" spans="1:7" ht="15.5">
      <c r="A34" s="388" t="s">
        <v>41</v>
      </c>
      <c r="B34" s="374">
        <v>36486</v>
      </c>
      <c r="C34" s="330">
        <v>36486</v>
      </c>
      <c r="D34" s="330"/>
      <c r="E34" s="330"/>
      <c r="F34" s="330"/>
      <c r="G34" s="373"/>
    </row>
    <row r="35" spans="1:7" ht="15.5">
      <c r="A35" s="388" t="s">
        <v>42</v>
      </c>
      <c r="B35" s="374">
        <v>34070</v>
      </c>
      <c r="C35" s="330">
        <v>34070</v>
      </c>
      <c r="D35" s="330"/>
      <c r="E35" s="330"/>
      <c r="F35" s="330"/>
      <c r="G35" s="373"/>
    </row>
    <row r="36" spans="1:7" ht="15.5">
      <c r="A36" s="388" t="s">
        <v>43</v>
      </c>
      <c r="B36" s="374">
        <v>41241</v>
      </c>
      <c r="C36" s="330">
        <v>41241</v>
      </c>
      <c r="D36" s="330"/>
      <c r="E36" s="330"/>
      <c r="F36" s="330"/>
      <c r="G36" s="373"/>
    </row>
    <row r="37" spans="1:7" ht="15.5">
      <c r="A37" s="388" t="s">
        <v>44</v>
      </c>
      <c r="B37" s="374">
        <v>23554</v>
      </c>
      <c r="C37" s="330">
        <v>23554</v>
      </c>
      <c r="D37" s="330"/>
      <c r="E37" s="330"/>
      <c r="F37" s="330"/>
      <c r="G37" s="373"/>
    </row>
    <row r="38" spans="1:7" ht="15.5">
      <c r="A38" s="389" t="s">
        <v>45</v>
      </c>
      <c r="B38" s="374">
        <v>23962</v>
      </c>
      <c r="C38" s="330">
        <v>23962</v>
      </c>
      <c r="D38" s="330"/>
      <c r="E38" s="330"/>
      <c r="F38" s="330"/>
      <c r="G38" s="373"/>
    </row>
    <row r="39" spans="1:7" ht="15.5">
      <c r="A39" s="389" t="s">
        <v>46</v>
      </c>
      <c r="B39" s="374">
        <v>26091</v>
      </c>
      <c r="C39" s="330">
        <v>26091</v>
      </c>
      <c r="D39" s="330"/>
      <c r="E39" s="330"/>
      <c r="F39" s="330"/>
      <c r="G39" s="373"/>
    </row>
    <row r="40" spans="1:7" ht="15.5">
      <c r="A40" s="389" t="s">
        <v>47</v>
      </c>
      <c r="B40" s="374">
        <v>24244</v>
      </c>
      <c r="C40" s="330">
        <v>24244</v>
      </c>
      <c r="D40" s="330"/>
      <c r="E40" s="330"/>
      <c r="F40" s="330"/>
      <c r="G40" s="373"/>
    </row>
    <row r="41" spans="1:7" ht="15.5">
      <c r="A41" s="389" t="s">
        <v>48</v>
      </c>
      <c r="B41" s="374">
        <v>21251</v>
      </c>
      <c r="C41" s="330">
        <v>21251</v>
      </c>
      <c r="D41" s="330"/>
      <c r="E41" s="330"/>
      <c r="F41" s="330"/>
      <c r="G41" s="373"/>
    </row>
    <row r="42" spans="1:7" ht="15.5">
      <c r="A42" s="389" t="s">
        <v>49</v>
      </c>
      <c r="B42" s="374">
        <v>24650</v>
      </c>
      <c r="C42" s="330">
        <v>24650</v>
      </c>
      <c r="D42" s="330"/>
      <c r="E42" s="330"/>
      <c r="F42" s="330"/>
      <c r="G42" s="373"/>
    </row>
    <row r="43" spans="1:7" ht="15.5">
      <c r="A43" s="389" t="s">
        <v>55</v>
      </c>
      <c r="B43" s="374">
        <v>22667</v>
      </c>
      <c r="C43" s="330">
        <v>22667</v>
      </c>
      <c r="D43" s="330"/>
      <c r="E43" s="330"/>
      <c r="F43" s="330"/>
      <c r="G43" s="373"/>
    </row>
    <row r="44" spans="1:7" ht="15.5">
      <c r="A44" s="389" t="s">
        <v>158</v>
      </c>
      <c r="B44" s="374">
        <v>24292</v>
      </c>
      <c r="C44" s="330">
        <v>24292</v>
      </c>
      <c r="D44" s="330"/>
      <c r="E44" s="330"/>
      <c r="F44" s="330"/>
      <c r="G44" s="373"/>
    </row>
    <row r="45" spans="1:7" ht="15.5">
      <c r="A45" s="389" t="s">
        <v>2258</v>
      </c>
      <c r="B45" s="374">
        <v>20180</v>
      </c>
      <c r="C45" s="330">
        <v>20180</v>
      </c>
      <c r="D45" s="330"/>
      <c r="E45" s="330"/>
      <c r="F45" s="330"/>
      <c r="G45" s="373"/>
    </row>
    <row r="46" spans="1:7" ht="15.5">
      <c r="A46" s="389" t="s">
        <v>2307</v>
      </c>
      <c r="B46" s="374">
        <v>22270</v>
      </c>
      <c r="C46" s="330">
        <v>22270</v>
      </c>
      <c r="D46" s="330"/>
      <c r="E46" s="330"/>
      <c r="F46" s="330"/>
      <c r="G46" s="373"/>
    </row>
    <row r="47" spans="1:7" ht="15.5">
      <c r="A47" s="388" t="s">
        <v>2308</v>
      </c>
      <c r="B47" s="374">
        <v>26391</v>
      </c>
      <c r="C47" s="330">
        <v>26391</v>
      </c>
      <c r="D47" s="330"/>
      <c r="E47" s="330"/>
      <c r="F47" s="330"/>
      <c r="G47" s="373"/>
    </row>
    <row r="48" spans="1:7" ht="15.5">
      <c r="A48" s="388" t="s">
        <v>2322</v>
      </c>
      <c r="B48" s="374">
        <v>30594</v>
      </c>
      <c r="C48" s="330">
        <v>30594</v>
      </c>
      <c r="D48" s="330"/>
      <c r="E48" s="330"/>
      <c r="F48" s="330"/>
      <c r="G48" s="373"/>
    </row>
    <row r="49" spans="1:7" ht="15.5">
      <c r="A49" s="388" t="s">
        <v>2323</v>
      </c>
      <c r="B49" s="374">
        <v>27507</v>
      </c>
      <c r="C49" s="330">
        <v>27507</v>
      </c>
      <c r="D49" s="330"/>
      <c r="E49" s="330"/>
      <c r="F49" s="330"/>
      <c r="G49" s="373"/>
    </row>
    <row r="50" spans="1:7" ht="15.5">
      <c r="A50" s="389" t="s">
        <v>2324</v>
      </c>
      <c r="B50" s="374">
        <v>28267</v>
      </c>
      <c r="C50" s="330">
        <v>28267</v>
      </c>
      <c r="D50" s="330"/>
      <c r="E50" s="330"/>
      <c r="F50" s="330"/>
      <c r="G50" s="373"/>
    </row>
    <row r="51" spans="1:7" ht="15.5">
      <c r="A51" s="389" t="s">
        <v>2333</v>
      </c>
      <c r="B51" s="374">
        <v>23729</v>
      </c>
      <c r="C51" s="330">
        <v>23729</v>
      </c>
      <c r="D51" s="330"/>
      <c r="E51" s="330"/>
      <c r="F51" s="330"/>
      <c r="G51" s="373"/>
    </row>
    <row r="52" spans="1:7" ht="15.5">
      <c r="A52" s="389" t="s">
        <v>2334</v>
      </c>
      <c r="B52" s="374">
        <v>20399</v>
      </c>
      <c r="C52" s="330">
        <v>20399</v>
      </c>
      <c r="D52" s="330"/>
      <c r="E52" s="330"/>
      <c r="F52" s="330"/>
      <c r="G52" s="373"/>
    </row>
    <row r="53" spans="1:7" ht="15.5">
      <c r="A53" s="389" t="s">
        <v>2335</v>
      </c>
      <c r="B53" s="374">
        <v>18056</v>
      </c>
      <c r="C53" s="330">
        <v>18056</v>
      </c>
      <c r="D53" s="330"/>
      <c r="E53" s="330"/>
      <c r="F53" s="330"/>
      <c r="G53" s="373"/>
    </row>
    <row r="54" spans="1:7" ht="15.5">
      <c r="A54" s="389" t="s">
        <v>2346</v>
      </c>
      <c r="B54" s="374">
        <v>16152</v>
      </c>
      <c r="C54" s="330">
        <v>16152</v>
      </c>
      <c r="D54" s="330"/>
      <c r="E54" s="330"/>
      <c r="F54" s="330"/>
      <c r="G54" s="373"/>
    </row>
    <row r="55" spans="1:7" ht="15.5">
      <c r="A55" s="389" t="s">
        <v>2349</v>
      </c>
      <c r="B55" s="374">
        <v>15703</v>
      </c>
      <c r="C55" s="330">
        <v>15703</v>
      </c>
      <c r="D55" s="330"/>
      <c r="E55" s="330"/>
      <c r="F55" s="330"/>
      <c r="G55" s="373"/>
    </row>
    <row r="56" spans="1:7" ht="15.5">
      <c r="A56" s="388" t="s">
        <v>2350</v>
      </c>
      <c r="B56" s="374">
        <v>18220</v>
      </c>
      <c r="C56" s="330">
        <v>18220</v>
      </c>
      <c r="D56" s="330"/>
      <c r="E56" s="330"/>
      <c r="F56" s="330"/>
      <c r="G56" s="373"/>
    </row>
    <row r="57" spans="1:7" ht="15.5">
      <c r="A57" s="388" t="s">
        <v>2359</v>
      </c>
      <c r="B57" s="374">
        <v>13680</v>
      </c>
      <c r="C57" s="330">
        <v>13680</v>
      </c>
      <c r="D57" s="330"/>
      <c r="E57" s="330"/>
      <c r="F57" s="330"/>
      <c r="G57" s="373"/>
    </row>
    <row r="58" spans="1:7" ht="15.5">
      <c r="A58" s="388" t="s">
        <v>2360</v>
      </c>
      <c r="B58" s="374">
        <v>14512</v>
      </c>
      <c r="C58" s="330">
        <v>14512</v>
      </c>
      <c r="D58" s="330"/>
      <c r="E58" s="330"/>
      <c r="F58" s="330"/>
      <c r="G58" s="373"/>
    </row>
    <row r="59" spans="1:7" ht="15.5">
      <c r="A59" s="388" t="s">
        <v>2362</v>
      </c>
      <c r="B59" s="374">
        <v>14630</v>
      </c>
      <c r="C59" s="330">
        <v>14630</v>
      </c>
      <c r="D59" s="330"/>
      <c r="E59" s="330"/>
      <c r="F59" s="330"/>
      <c r="G59" s="373"/>
    </row>
    <row r="60" spans="1:7" ht="15.5">
      <c r="A60" s="388" t="s">
        <v>2367</v>
      </c>
      <c r="B60" s="374">
        <v>21010</v>
      </c>
      <c r="C60" s="330">
        <v>21010</v>
      </c>
      <c r="D60" s="330"/>
      <c r="E60" s="330"/>
      <c r="F60" s="330"/>
      <c r="G60" s="373"/>
    </row>
    <row r="61" spans="1:7" ht="15.5">
      <c r="A61" s="388" t="s">
        <v>2368</v>
      </c>
      <c r="B61" s="374">
        <v>4820</v>
      </c>
      <c r="C61" s="330"/>
      <c r="D61" s="330">
        <v>5487</v>
      </c>
      <c r="E61" s="330"/>
      <c r="F61" s="330"/>
      <c r="G61" s="373"/>
    </row>
    <row r="62" spans="1:7" ht="15.5">
      <c r="A62" s="388" t="s">
        <v>2369</v>
      </c>
      <c r="B62" s="374">
        <v>9245</v>
      </c>
      <c r="C62" s="330"/>
      <c r="D62" s="330">
        <v>10616</v>
      </c>
      <c r="E62" s="330"/>
      <c r="F62" s="330"/>
      <c r="G62" s="373"/>
    </row>
    <row r="63" spans="1:7" ht="15.5">
      <c r="A63" s="388" t="s">
        <v>2377</v>
      </c>
      <c r="B63" s="374">
        <v>10762</v>
      </c>
      <c r="C63" s="330"/>
      <c r="D63" s="330">
        <v>12107</v>
      </c>
      <c r="E63" s="330"/>
      <c r="F63" s="330"/>
      <c r="G63" s="373"/>
    </row>
    <row r="64" spans="1:7" ht="15.5">
      <c r="A64" s="387" t="s">
        <v>2378</v>
      </c>
      <c r="B64" s="374">
        <v>11772</v>
      </c>
      <c r="C64" s="330"/>
      <c r="D64" s="330">
        <v>13163</v>
      </c>
      <c r="E64" s="330"/>
      <c r="F64" s="330"/>
      <c r="G64" s="373"/>
    </row>
    <row r="65" spans="1:7" ht="15.5">
      <c r="A65" s="390" t="s">
        <v>2385</v>
      </c>
      <c r="B65" s="374">
        <v>12585</v>
      </c>
      <c r="C65" s="330"/>
      <c r="D65" s="330">
        <v>13811</v>
      </c>
      <c r="E65" s="330"/>
      <c r="F65" s="330"/>
      <c r="G65" s="373"/>
    </row>
    <row r="66" spans="1:7" ht="15.5">
      <c r="A66" s="390" t="s">
        <v>2406</v>
      </c>
      <c r="B66" s="374">
        <v>12656</v>
      </c>
      <c r="C66" s="330"/>
      <c r="D66" s="330">
        <v>13846</v>
      </c>
      <c r="E66" s="330"/>
      <c r="F66" s="330"/>
      <c r="G66" s="373"/>
    </row>
    <row r="67" spans="1:7" ht="15.5">
      <c r="A67" s="390" t="s">
        <v>2407</v>
      </c>
      <c r="B67" s="374">
        <v>14454</v>
      </c>
      <c r="C67" s="330"/>
      <c r="D67" s="330">
        <v>15746</v>
      </c>
      <c r="E67" s="330"/>
      <c r="F67" s="330"/>
      <c r="G67" s="373"/>
    </row>
    <row r="68" spans="1:7" ht="15.5">
      <c r="A68" s="390" t="s">
        <v>2408</v>
      </c>
      <c r="B68" s="374">
        <v>14329</v>
      </c>
      <c r="C68" s="330"/>
      <c r="D68" s="330">
        <v>15632</v>
      </c>
      <c r="E68" s="330"/>
      <c r="F68" s="330"/>
      <c r="G68" s="373"/>
    </row>
    <row r="69" spans="1:7" ht="15.5">
      <c r="A69" s="390" t="s">
        <v>2423</v>
      </c>
      <c r="B69" s="374">
        <v>11277</v>
      </c>
      <c r="C69" s="330"/>
      <c r="D69" s="330">
        <v>12147</v>
      </c>
      <c r="E69" s="330"/>
      <c r="F69" s="330"/>
      <c r="G69" s="373"/>
    </row>
    <row r="70" spans="1:7" ht="15.5">
      <c r="A70" s="390" t="s">
        <v>2424</v>
      </c>
      <c r="B70" s="374">
        <v>14043</v>
      </c>
      <c r="C70" s="330"/>
      <c r="D70" s="330">
        <v>15097</v>
      </c>
      <c r="E70" s="330"/>
      <c r="F70" s="330"/>
      <c r="G70" s="373"/>
    </row>
    <row r="71" spans="1:7" ht="15.5">
      <c r="A71" s="388" t="s">
        <v>2425</v>
      </c>
      <c r="B71" s="374">
        <v>14609</v>
      </c>
      <c r="C71" s="330"/>
      <c r="D71" s="330">
        <v>15879</v>
      </c>
      <c r="E71" s="330"/>
      <c r="F71" s="330"/>
      <c r="G71" s="373"/>
    </row>
    <row r="72" spans="1:7" ht="15.5">
      <c r="A72" s="388" t="s">
        <v>2436</v>
      </c>
      <c r="B72" s="374">
        <v>17243</v>
      </c>
      <c r="C72" s="330"/>
      <c r="D72" s="330">
        <v>18454</v>
      </c>
      <c r="E72" s="330"/>
      <c r="F72" s="330"/>
      <c r="G72" s="373"/>
    </row>
    <row r="73" spans="1:7" ht="15.5">
      <c r="A73" s="388" t="s">
        <v>2437</v>
      </c>
      <c r="B73" s="374">
        <v>16285</v>
      </c>
      <c r="C73" s="330"/>
      <c r="D73" s="330">
        <v>17450</v>
      </c>
      <c r="E73" s="330"/>
      <c r="F73" s="330"/>
      <c r="G73" s="373"/>
    </row>
    <row r="74" spans="1:7" ht="15.5">
      <c r="A74" s="388" t="s">
        <v>2438</v>
      </c>
      <c r="B74" s="374">
        <v>18237</v>
      </c>
      <c r="C74" s="330"/>
      <c r="D74" s="330">
        <v>19312</v>
      </c>
      <c r="E74" s="330"/>
      <c r="F74" s="330"/>
      <c r="G74" s="373"/>
    </row>
    <row r="75" spans="1:7" ht="15.5">
      <c r="A75" s="388" t="s">
        <v>2445</v>
      </c>
      <c r="B75" s="374">
        <v>17987</v>
      </c>
      <c r="C75" s="330"/>
      <c r="D75" s="330">
        <v>19158</v>
      </c>
      <c r="E75" s="330"/>
      <c r="F75" s="330"/>
      <c r="G75" s="373"/>
    </row>
    <row r="76" spans="1:7" ht="15.5">
      <c r="A76" s="388" t="s">
        <v>2446</v>
      </c>
      <c r="B76" s="374">
        <v>16070</v>
      </c>
      <c r="C76" s="330"/>
      <c r="D76" s="330">
        <v>16939</v>
      </c>
      <c r="E76" s="330"/>
      <c r="F76" s="330"/>
      <c r="G76" s="373"/>
    </row>
    <row r="77" spans="1:7" ht="15.5">
      <c r="A77" s="390" t="s">
        <v>2447</v>
      </c>
      <c r="B77" s="374">
        <v>18120</v>
      </c>
      <c r="C77" s="330"/>
      <c r="D77" s="330">
        <v>19072</v>
      </c>
      <c r="E77" s="330"/>
      <c r="F77" s="330"/>
      <c r="G77" s="373"/>
    </row>
    <row r="78" spans="1:7" ht="15.5">
      <c r="A78" s="390" t="s">
        <v>2459</v>
      </c>
      <c r="B78" s="374">
        <v>23954</v>
      </c>
      <c r="C78" s="330"/>
      <c r="D78" s="330">
        <v>25154</v>
      </c>
      <c r="E78" s="330"/>
      <c r="F78" s="330"/>
      <c r="G78" s="373"/>
    </row>
    <row r="79" spans="1:7" ht="15.5">
      <c r="A79" s="390" t="s">
        <v>2460</v>
      </c>
      <c r="B79" s="374">
        <v>2003</v>
      </c>
      <c r="C79" s="330"/>
      <c r="D79" s="330"/>
      <c r="E79" s="331">
        <v>2295</v>
      </c>
      <c r="F79" s="332">
        <v>292</v>
      </c>
      <c r="G79" s="373"/>
    </row>
    <row r="80" spans="1:7" ht="15.5">
      <c r="A80" s="390" t="s">
        <v>2461</v>
      </c>
      <c r="B80" s="374">
        <v>5150</v>
      </c>
      <c r="C80" s="330"/>
      <c r="D80" s="330"/>
      <c r="E80" s="331">
        <v>5939</v>
      </c>
      <c r="F80" s="332">
        <v>789</v>
      </c>
      <c r="G80" s="373"/>
    </row>
    <row r="81" spans="1:13" ht="15.5">
      <c r="A81" s="390" t="s">
        <v>2505</v>
      </c>
      <c r="B81" s="374">
        <v>3760</v>
      </c>
      <c r="C81" s="330"/>
      <c r="D81" s="330"/>
      <c r="E81" s="331">
        <v>4344</v>
      </c>
      <c r="F81" s="332">
        <v>584</v>
      </c>
      <c r="G81" s="373"/>
    </row>
    <row r="82" spans="1:13" ht="15.5">
      <c r="A82" s="390" t="s">
        <v>2503</v>
      </c>
      <c r="B82" s="374">
        <v>7526</v>
      </c>
      <c r="C82" s="330"/>
      <c r="D82" s="330"/>
      <c r="E82" s="331">
        <v>8517</v>
      </c>
      <c r="F82" s="332">
        <v>991</v>
      </c>
      <c r="G82" s="373"/>
    </row>
    <row r="83" spans="1:13" ht="15.5">
      <c r="A83" s="388" t="s">
        <v>2532</v>
      </c>
      <c r="B83" s="374">
        <v>8217</v>
      </c>
      <c r="C83" s="330"/>
      <c r="D83" s="330"/>
      <c r="E83" s="331">
        <v>9203</v>
      </c>
      <c r="F83" s="332">
        <v>986</v>
      </c>
      <c r="G83" s="373"/>
    </row>
    <row r="84" spans="1:13" ht="15.5">
      <c r="A84" s="388" t="s">
        <v>2533</v>
      </c>
      <c r="B84" s="374">
        <v>9134</v>
      </c>
      <c r="C84" s="330"/>
      <c r="D84" s="330"/>
      <c r="E84" s="331">
        <v>10275</v>
      </c>
      <c r="F84" s="332">
        <v>1141</v>
      </c>
      <c r="G84" s="373"/>
    </row>
    <row r="85" spans="1:13" ht="15.5">
      <c r="A85" s="388" t="s">
        <v>2558</v>
      </c>
      <c r="B85" s="374">
        <v>8203</v>
      </c>
      <c r="C85" s="330"/>
      <c r="D85" s="330"/>
      <c r="E85" s="331">
        <v>9417</v>
      </c>
      <c r="F85" s="332">
        <v>1214</v>
      </c>
      <c r="G85" s="373"/>
    </row>
    <row r="86" spans="1:13" ht="15.5">
      <c r="A86" s="388" t="s">
        <v>2559</v>
      </c>
      <c r="B86" s="374">
        <v>8427</v>
      </c>
      <c r="C86" s="330"/>
      <c r="D86" s="330"/>
      <c r="E86" s="331">
        <v>9680</v>
      </c>
      <c r="F86" s="332">
        <v>1253</v>
      </c>
      <c r="G86" s="373"/>
    </row>
    <row r="87" spans="1:13" ht="15.5">
      <c r="A87" s="388" t="s">
        <v>2560</v>
      </c>
      <c r="B87" s="374">
        <v>8976</v>
      </c>
      <c r="C87" s="330"/>
      <c r="D87" s="330"/>
      <c r="E87" s="331">
        <v>10464</v>
      </c>
      <c r="F87" s="332">
        <v>1488</v>
      </c>
      <c r="G87" s="373"/>
    </row>
    <row r="88" spans="1:13" ht="15.5">
      <c r="A88" s="388" t="s">
        <v>2571</v>
      </c>
      <c r="B88" s="374">
        <v>9378</v>
      </c>
      <c r="C88" s="330"/>
      <c r="D88" s="330"/>
      <c r="E88" s="331">
        <v>11066</v>
      </c>
      <c r="F88" s="332">
        <v>1688</v>
      </c>
      <c r="G88" s="373"/>
    </row>
    <row r="89" spans="1:13" ht="15.5">
      <c r="A89" s="390" t="s">
        <v>2572</v>
      </c>
      <c r="B89" s="374">
        <v>9513</v>
      </c>
      <c r="C89" s="330"/>
      <c r="D89" s="330"/>
      <c r="E89" s="331">
        <v>11214</v>
      </c>
      <c r="F89" s="332">
        <v>1701</v>
      </c>
      <c r="G89" s="373"/>
    </row>
    <row r="90" spans="1:13" ht="15.5">
      <c r="A90" s="390" t="s">
        <v>2573</v>
      </c>
      <c r="B90" s="374">
        <v>10541</v>
      </c>
      <c r="C90" s="330"/>
      <c r="D90" s="330"/>
      <c r="E90" s="331">
        <v>12389</v>
      </c>
      <c r="F90" s="332">
        <v>1848</v>
      </c>
      <c r="G90" s="373"/>
    </row>
    <row r="91" spans="1:13" ht="15.5">
      <c r="A91" s="390" t="s">
        <v>2593</v>
      </c>
      <c r="B91" s="374">
        <v>12560</v>
      </c>
      <c r="C91" s="330"/>
      <c r="D91" s="330"/>
      <c r="E91" s="331">
        <v>14677</v>
      </c>
      <c r="F91" s="332">
        <v>2117</v>
      </c>
      <c r="G91" s="373"/>
    </row>
    <row r="92" spans="1:13" ht="15.5">
      <c r="A92" s="388" t="s">
        <v>2594</v>
      </c>
      <c r="B92" s="374">
        <v>12469</v>
      </c>
      <c r="C92" s="330"/>
      <c r="D92" s="330"/>
      <c r="E92" s="330">
        <v>14428</v>
      </c>
      <c r="F92" s="332">
        <v>1959</v>
      </c>
      <c r="G92" s="373"/>
    </row>
    <row r="93" spans="1:13" ht="15.5">
      <c r="A93" s="388" t="s">
        <v>2604</v>
      </c>
      <c r="B93" s="374">
        <v>12244</v>
      </c>
      <c r="C93" s="330"/>
      <c r="D93" s="330"/>
      <c r="E93" s="330">
        <v>14255</v>
      </c>
      <c r="F93" s="332">
        <v>2011</v>
      </c>
      <c r="G93" s="373"/>
    </row>
    <row r="94" spans="1:13" ht="15.5">
      <c r="A94" s="388" t="s">
        <v>2603</v>
      </c>
      <c r="B94" s="374">
        <v>9410</v>
      </c>
      <c r="C94" s="330"/>
      <c r="D94" s="330"/>
      <c r="E94" s="330">
        <v>10537</v>
      </c>
      <c r="F94" s="332">
        <v>1127</v>
      </c>
      <c r="G94" s="373"/>
    </row>
    <row r="95" spans="1:13" ht="15.5">
      <c r="A95" s="388" t="s">
        <v>2614</v>
      </c>
      <c r="B95" s="374">
        <v>11160</v>
      </c>
      <c r="C95" s="330"/>
      <c r="D95" s="330"/>
      <c r="E95" s="330">
        <v>12739</v>
      </c>
      <c r="F95" s="332">
        <v>1579</v>
      </c>
      <c r="G95" s="373"/>
    </row>
    <row r="96" spans="1:13" ht="15.5">
      <c r="A96" s="388" t="s">
        <v>2617</v>
      </c>
      <c r="B96" s="374">
        <v>11620</v>
      </c>
      <c r="C96" s="330"/>
      <c r="D96" s="330"/>
      <c r="E96" s="330">
        <v>13467</v>
      </c>
      <c r="F96" s="332">
        <v>1847</v>
      </c>
      <c r="G96" s="373"/>
      <c r="H96" s="58"/>
      <c r="I96" s="58"/>
      <c r="J96" s="58"/>
      <c r="K96" s="58"/>
      <c r="L96" s="58"/>
      <c r="M96" s="58"/>
    </row>
    <row r="97" spans="1:8" ht="15.5">
      <c r="A97" s="388" t="s">
        <v>2618</v>
      </c>
      <c r="B97" s="374">
        <v>3824</v>
      </c>
      <c r="C97" s="330"/>
      <c r="D97" s="330"/>
      <c r="E97" s="330">
        <v>4673</v>
      </c>
      <c r="F97" s="332">
        <v>849</v>
      </c>
      <c r="G97" s="373"/>
    </row>
    <row r="98" spans="1:8" ht="15.5">
      <c r="A98" s="388" t="s">
        <v>2623</v>
      </c>
      <c r="B98" s="374">
        <v>4554</v>
      </c>
      <c r="C98" s="330"/>
      <c r="D98" s="330"/>
      <c r="E98" s="330">
        <v>5455</v>
      </c>
      <c r="F98" s="332">
        <v>901</v>
      </c>
      <c r="G98" s="373"/>
    </row>
    <row r="99" spans="1:8" ht="15.5">
      <c r="A99" s="388" t="s">
        <v>2624</v>
      </c>
      <c r="B99" s="374">
        <v>11732</v>
      </c>
      <c r="C99" s="330"/>
      <c r="D99" s="330"/>
      <c r="E99" s="330">
        <v>14247</v>
      </c>
      <c r="F99" s="332">
        <v>2515</v>
      </c>
      <c r="G99" s="373"/>
    </row>
    <row r="100" spans="1:8" ht="15.5">
      <c r="A100" s="388" t="s">
        <v>2625</v>
      </c>
      <c r="B100" s="374">
        <v>11731</v>
      </c>
      <c r="C100" s="330"/>
      <c r="D100" s="330"/>
      <c r="E100" s="330">
        <v>13213</v>
      </c>
      <c r="F100" s="332">
        <v>1482</v>
      </c>
      <c r="G100" s="373"/>
    </row>
    <row r="101" spans="1:8" ht="15.5">
      <c r="A101" s="388" t="s">
        <v>2631</v>
      </c>
      <c r="B101" s="374">
        <v>12971</v>
      </c>
      <c r="C101" s="330"/>
      <c r="D101" s="330"/>
      <c r="E101" s="330">
        <v>15363</v>
      </c>
      <c r="F101" s="332">
        <v>2392</v>
      </c>
      <c r="G101" s="373"/>
    </row>
    <row r="102" spans="1:8" ht="15.5">
      <c r="A102" s="388" t="s">
        <v>2635</v>
      </c>
      <c r="B102" s="374">
        <v>14891</v>
      </c>
      <c r="C102" s="330"/>
      <c r="D102" s="330"/>
      <c r="E102" s="330">
        <v>17669</v>
      </c>
      <c r="F102" s="332">
        <v>2778</v>
      </c>
      <c r="G102" s="373"/>
    </row>
    <row r="103" spans="1:8" ht="15.5">
      <c r="A103" s="388" t="s">
        <v>2634</v>
      </c>
      <c r="B103" s="374">
        <v>16303</v>
      </c>
      <c r="C103" s="330"/>
      <c r="D103" s="330"/>
      <c r="E103" s="330">
        <v>18899</v>
      </c>
      <c r="F103" s="332">
        <v>2596</v>
      </c>
      <c r="G103" s="373"/>
    </row>
    <row r="104" spans="1:8" ht="15.5">
      <c r="A104" s="388" t="s">
        <v>2667</v>
      </c>
      <c r="B104" s="374">
        <v>15754</v>
      </c>
      <c r="C104" s="330"/>
      <c r="D104" s="330"/>
      <c r="E104" s="330">
        <v>18470</v>
      </c>
      <c r="F104" s="332">
        <v>2716</v>
      </c>
      <c r="G104" s="373"/>
    </row>
    <row r="105" spans="1:8" ht="15.5">
      <c r="A105" s="388" t="s">
        <v>2668</v>
      </c>
      <c r="B105" s="374">
        <v>13326</v>
      </c>
      <c r="C105" s="330"/>
      <c r="D105" s="330"/>
      <c r="E105" s="330">
        <v>15604</v>
      </c>
      <c r="F105" s="332">
        <v>2278</v>
      </c>
      <c r="G105" s="373"/>
    </row>
    <row r="106" spans="1:8" ht="15.5">
      <c r="A106" s="388" t="s">
        <v>2669</v>
      </c>
      <c r="B106" s="374">
        <v>13544</v>
      </c>
      <c r="C106" s="330"/>
      <c r="D106" s="330"/>
      <c r="E106" s="330">
        <v>16387</v>
      </c>
      <c r="F106" s="332">
        <v>2843</v>
      </c>
      <c r="G106" s="373"/>
      <c r="H106" s="58"/>
    </row>
    <row r="107" spans="1:8" ht="15.5">
      <c r="A107" s="388" t="s">
        <v>2676</v>
      </c>
      <c r="B107" s="374">
        <v>14227</v>
      </c>
      <c r="C107" s="330"/>
      <c r="D107" s="330"/>
      <c r="E107" s="330">
        <v>16890</v>
      </c>
      <c r="F107" s="332">
        <v>2663</v>
      </c>
      <c r="G107" s="373"/>
    </row>
    <row r="108" spans="1:8" ht="15.5">
      <c r="A108" s="388" t="s">
        <v>2677</v>
      </c>
      <c r="B108" s="374">
        <v>18150</v>
      </c>
      <c r="C108" s="330"/>
      <c r="D108" s="330"/>
      <c r="E108" s="330">
        <v>20997</v>
      </c>
      <c r="F108" s="332">
        <v>2847</v>
      </c>
      <c r="G108" s="373"/>
    </row>
    <row r="109" spans="1:8" ht="15.5">
      <c r="A109" s="388" t="s">
        <v>2678</v>
      </c>
      <c r="B109" s="374">
        <v>16578</v>
      </c>
      <c r="C109" s="330"/>
      <c r="D109" s="330"/>
      <c r="E109" s="330">
        <v>19323</v>
      </c>
      <c r="F109" s="332">
        <v>2745</v>
      </c>
      <c r="G109" s="373"/>
    </row>
    <row r="110" spans="1:8" ht="15.5">
      <c r="A110" s="388" t="s">
        <v>2683</v>
      </c>
      <c r="B110" s="374">
        <v>15759</v>
      </c>
      <c r="C110" s="330"/>
      <c r="D110" s="330"/>
      <c r="E110" s="330">
        <v>18530</v>
      </c>
      <c r="F110" s="332">
        <v>2771</v>
      </c>
      <c r="G110" s="373"/>
    </row>
    <row r="111" spans="1:8" ht="15.5">
      <c r="A111" s="388" t="s">
        <v>2685</v>
      </c>
      <c r="B111" s="374">
        <v>21152</v>
      </c>
      <c r="C111" s="330"/>
      <c r="D111" s="330"/>
      <c r="E111" s="330">
        <v>24856</v>
      </c>
      <c r="F111" s="332">
        <v>3704</v>
      </c>
      <c r="G111" s="373"/>
    </row>
    <row r="112" spans="1:8" s="1056" customFormat="1" ht="15.5">
      <c r="A112" s="388" t="s">
        <v>2686</v>
      </c>
      <c r="B112" s="374">
        <v>4958</v>
      </c>
      <c r="C112" s="330"/>
      <c r="D112" s="330"/>
      <c r="E112" s="330">
        <v>5480</v>
      </c>
      <c r="F112" s="332">
        <v>522</v>
      </c>
      <c r="G112" s="373"/>
    </row>
    <row r="113" spans="1:7" s="1056" customFormat="1" ht="15.5">
      <c r="A113" s="388" t="s">
        <v>3342</v>
      </c>
      <c r="B113" s="374">
        <v>7206</v>
      </c>
      <c r="C113" s="330"/>
      <c r="D113" s="330"/>
      <c r="E113" s="330">
        <v>8120</v>
      </c>
      <c r="F113" s="332">
        <v>914</v>
      </c>
      <c r="G113" s="373"/>
    </row>
    <row r="114" spans="1:7" s="1056" customFormat="1" ht="15.5">
      <c r="A114" s="388" t="s">
        <v>3353</v>
      </c>
      <c r="B114" s="374">
        <v>9288</v>
      </c>
      <c r="C114" s="330"/>
      <c r="D114" s="330"/>
      <c r="E114" s="330">
        <v>10604</v>
      </c>
      <c r="F114" s="332">
        <v>1316</v>
      </c>
      <c r="G114" s="373"/>
    </row>
    <row r="115" spans="1:7" ht="29.5" customHeight="1">
      <c r="A115" s="391" t="s">
        <v>2691</v>
      </c>
      <c r="B115" s="380">
        <v>2321904</v>
      </c>
      <c r="C115" s="380">
        <v>1677217</v>
      </c>
      <c r="D115" s="380">
        <v>279070</v>
      </c>
      <c r="E115" s="380">
        <v>449686</v>
      </c>
      <c r="F115" s="380"/>
      <c r="G115" s="392"/>
    </row>
    <row r="116" spans="1:7" ht="31.5" customHeight="1">
      <c r="A116" s="263" t="s">
        <v>2753</v>
      </c>
      <c r="B116" s="376"/>
      <c r="C116" s="376"/>
      <c r="D116" s="376"/>
      <c r="E116" s="376"/>
      <c r="F116" s="376"/>
      <c r="G116" s="376"/>
    </row>
    <row r="117" spans="1:7" ht="21.4" customHeight="1">
      <c r="A117" s="263" t="s">
        <v>2811</v>
      </c>
      <c r="B117" s="375"/>
      <c r="C117" s="375"/>
      <c r="D117" s="375"/>
      <c r="E117" s="375"/>
      <c r="F117" s="375"/>
      <c r="G117" s="375"/>
    </row>
    <row r="118" spans="1:7" ht="14.5">
      <c r="A118" s="263" t="s">
        <v>3424</v>
      </c>
      <c r="B118" s="375"/>
      <c r="C118" s="375"/>
      <c r="D118" s="375"/>
      <c r="E118" s="375"/>
      <c r="F118" s="375"/>
      <c r="G118" s="375"/>
    </row>
    <row r="119" spans="1:7" ht="21.4" customHeight="1">
      <c r="A119" s="263" t="s">
        <v>2812</v>
      </c>
      <c r="B119" s="377"/>
      <c r="C119" s="377"/>
      <c r="D119" s="377"/>
      <c r="E119" s="377"/>
      <c r="F119" s="378"/>
      <c r="G119" s="375"/>
    </row>
    <row r="120" spans="1:7" ht="14.5">
      <c r="A120" s="263" t="s">
        <v>2813</v>
      </c>
      <c r="B120" s="377"/>
      <c r="C120" s="377"/>
      <c r="D120" s="377"/>
      <c r="E120" s="377"/>
      <c r="F120" s="378"/>
      <c r="G120" s="375"/>
    </row>
    <row r="121" spans="1:7" ht="14.5">
      <c r="A121" s="263" t="s">
        <v>3425</v>
      </c>
      <c r="B121" s="377"/>
      <c r="C121" s="377"/>
      <c r="D121" s="377"/>
      <c r="E121" s="377"/>
      <c r="F121" s="378"/>
      <c r="G121" s="375"/>
    </row>
    <row r="122" spans="1:7" ht="19" customHeight="1">
      <c r="A122" s="379" t="s">
        <v>1</v>
      </c>
      <c r="B122" s="379" t="str">
        <f>Contents!$C$17</f>
        <v>25 Nov 2021</v>
      </c>
    </row>
    <row r="123" spans="1:7">
      <c r="A123" s="379" t="s">
        <v>2422</v>
      </c>
      <c r="B123" s="379" t="str">
        <f>Contents!$D$17</f>
        <v>24 Feb 2022</v>
      </c>
    </row>
  </sheetData>
  <phoneticPr fontId="235"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19"/>
  <sheetViews>
    <sheetView showGridLines="0" zoomScaleNormal="100" workbookViewId="0">
      <pane ySplit="7" topLeftCell="A8"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5" customFormat="1" ht="28">
      <c r="A1" s="279" t="s">
        <v>2816</v>
      </c>
    </row>
    <row r="2" spans="1:10" s="335" customFormat="1" ht="15.5">
      <c r="A2" s="1028" t="s">
        <v>3397</v>
      </c>
      <c r="B2" s="336"/>
      <c r="C2" s="336"/>
      <c r="D2" s="336"/>
      <c r="E2" s="319"/>
      <c r="F2" s="319"/>
      <c r="G2" s="319"/>
      <c r="H2" s="319"/>
      <c r="I2" s="319"/>
      <c r="J2" s="319"/>
    </row>
    <row r="3" spans="1:10" s="335" customFormat="1" ht="15.5">
      <c r="A3" s="386" t="s">
        <v>2817</v>
      </c>
      <c r="B3" s="336"/>
      <c r="C3" s="336"/>
      <c r="D3" s="336"/>
      <c r="E3" s="319"/>
      <c r="F3" s="319"/>
      <c r="G3" s="319"/>
      <c r="H3" s="319"/>
      <c r="I3" s="319"/>
      <c r="J3" s="319"/>
    </row>
    <row r="4" spans="1:10" s="335" customFormat="1" ht="15.5">
      <c r="A4" s="318" t="s">
        <v>2759</v>
      </c>
      <c r="B4" s="336"/>
      <c r="C4" s="336"/>
      <c r="D4" s="336"/>
      <c r="E4" s="319"/>
      <c r="F4" s="319"/>
      <c r="G4" s="319"/>
      <c r="H4" s="319"/>
      <c r="I4" s="319"/>
      <c r="J4" s="319"/>
    </row>
    <row r="5" spans="1:10" s="335" customFormat="1" ht="15.5">
      <c r="A5" s="755" t="s">
        <v>3272</v>
      </c>
      <c r="B5" s="336"/>
      <c r="C5" s="336"/>
      <c r="D5" s="336"/>
      <c r="E5" s="319"/>
      <c r="F5" s="319"/>
      <c r="G5" s="319"/>
      <c r="H5" s="319"/>
      <c r="I5" s="319"/>
      <c r="J5" s="319"/>
    </row>
    <row r="6" spans="1:10" s="335" customFormat="1" ht="15.5">
      <c r="A6" s="318" t="s">
        <v>2760</v>
      </c>
      <c r="B6" s="336"/>
      <c r="C6" s="336"/>
      <c r="D6" s="336"/>
      <c r="E6" s="319"/>
      <c r="F6" s="319"/>
      <c r="G6" s="319"/>
      <c r="H6" s="319"/>
      <c r="I6" s="319"/>
      <c r="J6" s="319"/>
    </row>
    <row r="7" spans="1:10" ht="45.75" customHeight="1">
      <c r="A7" s="405" t="s">
        <v>2814</v>
      </c>
      <c r="B7" s="406" t="s">
        <v>2246</v>
      </c>
      <c r="C7" s="406" t="s">
        <v>2815</v>
      </c>
    </row>
    <row r="8" spans="1:10" ht="24" customHeight="1">
      <c r="A8" s="398" t="s">
        <v>2818</v>
      </c>
      <c r="B8" s="399">
        <v>2684</v>
      </c>
      <c r="C8" s="400">
        <v>20454327</v>
      </c>
      <c r="D8" s="229"/>
    </row>
    <row r="9" spans="1:10" ht="15.5">
      <c r="A9" s="401" t="s">
        <v>18</v>
      </c>
      <c r="B9" s="399">
        <v>6086</v>
      </c>
      <c r="C9" s="400">
        <v>32238101</v>
      </c>
      <c r="D9" s="229"/>
    </row>
    <row r="10" spans="1:10" ht="15.5">
      <c r="A10" s="401" t="s">
        <v>19</v>
      </c>
      <c r="B10" s="399">
        <v>7485</v>
      </c>
      <c r="C10" s="400">
        <v>44135112</v>
      </c>
      <c r="D10" s="229"/>
    </row>
    <row r="11" spans="1:10" ht="15.5">
      <c r="A11" s="401" t="s">
        <v>20</v>
      </c>
      <c r="B11" s="399">
        <v>9968</v>
      </c>
      <c r="C11" s="400">
        <v>77006033</v>
      </c>
      <c r="D11" s="229"/>
    </row>
    <row r="12" spans="1:10" ht="15.5">
      <c r="A12" s="401" t="s">
        <v>21</v>
      </c>
      <c r="B12" s="399">
        <v>12057</v>
      </c>
      <c r="C12" s="400">
        <v>126418804</v>
      </c>
      <c r="D12" s="229"/>
    </row>
    <row r="13" spans="1:10" ht="15.5">
      <c r="A13" s="401" t="s">
        <v>22</v>
      </c>
      <c r="B13" s="399">
        <v>15950</v>
      </c>
      <c r="C13" s="400">
        <v>171455053</v>
      </c>
      <c r="D13" s="229"/>
    </row>
    <row r="14" spans="1:10" ht="15.5">
      <c r="A14" s="401" t="s">
        <v>23</v>
      </c>
      <c r="B14" s="399">
        <v>19537</v>
      </c>
      <c r="C14" s="400">
        <v>235675512</v>
      </c>
      <c r="D14" s="229"/>
    </row>
    <row r="15" spans="1:10" ht="15.5">
      <c r="A15" s="401" t="s">
        <v>24</v>
      </c>
      <c r="B15" s="399">
        <v>25893</v>
      </c>
      <c r="C15" s="400">
        <v>306912052</v>
      </c>
      <c r="D15" s="229"/>
    </row>
    <row r="16" spans="1:10" ht="15.5">
      <c r="A16" s="401" t="s">
        <v>25</v>
      </c>
      <c r="B16" s="399">
        <v>28597</v>
      </c>
      <c r="C16" s="400">
        <v>354255591</v>
      </c>
      <c r="D16" s="229"/>
    </row>
    <row r="17" spans="1:4" ht="15.5">
      <c r="A17" s="401" t="s">
        <v>26</v>
      </c>
      <c r="B17" s="399">
        <v>37926</v>
      </c>
      <c r="C17" s="400">
        <v>473185649</v>
      </c>
      <c r="D17" s="229"/>
    </row>
    <row r="18" spans="1:4" ht="15.5">
      <c r="A18" s="401" t="s">
        <v>27</v>
      </c>
      <c r="B18" s="399">
        <v>40359</v>
      </c>
      <c r="C18" s="400">
        <v>498192086</v>
      </c>
      <c r="D18" s="229"/>
    </row>
    <row r="19" spans="1:4" ht="15.5">
      <c r="A19" s="401" t="s">
        <v>28</v>
      </c>
      <c r="B19" s="399">
        <v>32533</v>
      </c>
      <c r="C19" s="400">
        <v>410862987</v>
      </c>
      <c r="D19" s="229"/>
    </row>
    <row r="20" spans="1:4" ht="15.5">
      <c r="A20" s="401" t="s">
        <v>29</v>
      </c>
      <c r="B20" s="399">
        <v>33145</v>
      </c>
      <c r="C20" s="400">
        <v>392567814</v>
      </c>
      <c r="D20" s="229"/>
    </row>
    <row r="21" spans="1:4" ht="15.5">
      <c r="A21" s="401" t="s">
        <v>30</v>
      </c>
      <c r="B21" s="399">
        <v>25007</v>
      </c>
      <c r="C21" s="400">
        <v>269825816</v>
      </c>
      <c r="D21" s="229"/>
    </row>
    <row r="22" spans="1:4" ht="15.5">
      <c r="A22" s="401" t="s">
        <v>31</v>
      </c>
      <c r="B22" s="399">
        <v>21716</v>
      </c>
      <c r="C22" s="400">
        <v>222471279</v>
      </c>
      <c r="D22" s="229"/>
    </row>
    <row r="23" spans="1:4" ht="15.5">
      <c r="A23" s="401" t="s">
        <v>32</v>
      </c>
      <c r="B23" s="399">
        <v>15754</v>
      </c>
      <c r="C23" s="400">
        <v>166059885</v>
      </c>
      <c r="D23" s="229"/>
    </row>
    <row r="24" spans="1:4" ht="15.5">
      <c r="A24" s="401" t="s">
        <v>33</v>
      </c>
      <c r="B24" s="399">
        <v>13007</v>
      </c>
      <c r="C24" s="400">
        <v>147487219</v>
      </c>
      <c r="D24" s="229"/>
    </row>
    <row r="25" spans="1:4" ht="15.5">
      <c r="A25" s="401" t="s">
        <v>34</v>
      </c>
      <c r="B25" s="399">
        <v>10142</v>
      </c>
      <c r="C25" s="400">
        <v>124451344</v>
      </c>
      <c r="D25" s="229"/>
    </row>
    <row r="26" spans="1:4" ht="15.5">
      <c r="A26" s="401" t="s">
        <v>35</v>
      </c>
      <c r="B26" s="399">
        <v>7995</v>
      </c>
      <c r="C26" s="400">
        <v>93835077</v>
      </c>
      <c r="D26" s="229"/>
    </row>
    <row r="27" spans="1:4" ht="15.5">
      <c r="A27" s="401" t="s">
        <v>36</v>
      </c>
      <c r="B27" s="399">
        <v>6859</v>
      </c>
      <c r="C27" s="400">
        <v>75852854</v>
      </c>
      <c r="D27" s="229"/>
    </row>
    <row r="28" spans="1:4" ht="15.5">
      <c r="A28" s="401" t="s">
        <v>37</v>
      </c>
      <c r="B28" s="399">
        <v>5766</v>
      </c>
      <c r="C28" s="400">
        <v>68503454</v>
      </c>
      <c r="D28" s="229"/>
    </row>
    <row r="29" spans="1:4" ht="15.5">
      <c r="A29" s="401" t="s">
        <v>38</v>
      </c>
      <c r="B29" s="399">
        <v>8575</v>
      </c>
      <c r="C29" s="400">
        <v>104877807</v>
      </c>
      <c r="D29" s="229"/>
    </row>
    <row r="30" spans="1:4" ht="15.5">
      <c r="A30" s="401" t="s">
        <v>39</v>
      </c>
      <c r="B30" s="399">
        <v>9243</v>
      </c>
      <c r="C30" s="400">
        <v>100922290</v>
      </c>
      <c r="D30" s="229"/>
    </row>
    <row r="31" spans="1:4" ht="15.5">
      <c r="A31" s="401" t="s">
        <v>40</v>
      </c>
      <c r="B31" s="399">
        <v>8707</v>
      </c>
      <c r="C31" s="400">
        <v>90913918</v>
      </c>
      <c r="D31" s="229"/>
    </row>
    <row r="32" spans="1:4" ht="15.5">
      <c r="A32" s="401" t="s">
        <v>41</v>
      </c>
      <c r="B32" s="399">
        <v>9102</v>
      </c>
      <c r="C32" s="400">
        <v>109356200</v>
      </c>
      <c r="D32" s="229"/>
    </row>
    <row r="33" spans="1:4" ht="15.5">
      <c r="A33" s="401" t="s">
        <v>42</v>
      </c>
      <c r="B33" s="399">
        <v>9295</v>
      </c>
      <c r="C33" s="400">
        <v>112623371</v>
      </c>
      <c r="D33" s="229"/>
    </row>
    <row r="34" spans="1:4" ht="15.5">
      <c r="A34" s="401" t="s">
        <v>43</v>
      </c>
      <c r="B34" s="399">
        <v>10230</v>
      </c>
      <c r="C34" s="400">
        <v>121612880</v>
      </c>
      <c r="D34" s="229"/>
    </row>
    <row r="35" spans="1:4" ht="15.5">
      <c r="A35" s="401" t="s">
        <v>44</v>
      </c>
      <c r="B35" s="399">
        <v>6587</v>
      </c>
      <c r="C35" s="400">
        <v>69392233</v>
      </c>
      <c r="D35" s="229"/>
    </row>
    <row r="36" spans="1:4" ht="15.5">
      <c r="A36" s="401" t="s">
        <v>45</v>
      </c>
      <c r="B36" s="399">
        <v>7428</v>
      </c>
      <c r="C36" s="400">
        <v>78258786</v>
      </c>
      <c r="D36" s="229"/>
    </row>
    <row r="37" spans="1:4" ht="15.5">
      <c r="A37" s="401" t="s">
        <v>46</v>
      </c>
      <c r="B37" s="399">
        <v>9063</v>
      </c>
      <c r="C37" s="400">
        <v>98983881</v>
      </c>
      <c r="D37" s="229"/>
    </row>
    <row r="38" spans="1:4" ht="15.5">
      <c r="A38" s="401" t="s">
        <v>47</v>
      </c>
      <c r="B38" s="399">
        <v>8630</v>
      </c>
      <c r="C38" s="400">
        <v>98224591</v>
      </c>
      <c r="D38" s="229"/>
    </row>
    <row r="39" spans="1:4" ht="15.5">
      <c r="A39" s="401" t="s">
        <v>48</v>
      </c>
      <c r="B39" s="399">
        <v>9244</v>
      </c>
      <c r="C39" s="400">
        <v>110467151</v>
      </c>
      <c r="D39" s="229"/>
    </row>
    <row r="40" spans="1:4" ht="15.5">
      <c r="A40" s="401" t="s">
        <v>49</v>
      </c>
      <c r="B40" s="399">
        <v>10458</v>
      </c>
      <c r="C40" s="400">
        <v>122866892</v>
      </c>
      <c r="D40" s="229"/>
    </row>
    <row r="41" spans="1:4" ht="15.5">
      <c r="A41" s="401" t="s">
        <v>55</v>
      </c>
      <c r="B41" s="399">
        <v>12220</v>
      </c>
      <c r="C41" s="400">
        <v>143200679</v>
      </c>
      <c r="D41" s="229"/>
    </row>
    <row r="42" spans="1:4" ht="15.5">
      <c r="A42" s="401" t="s">
        <v>158</v>
      </c>
      <c r="B42" s="399">
        <v>14324</v>
      </c>
      <c r="C42" s="400">
        <v>168299783</v>
      </c>
      <c r="D42" s="229"/>
    </row>
    <row r="43" spans="1:4" ht="15.5">
      <c r="A43" s="401" t="s">
        <v>2258</v>
      </c>
      <c r="B43" s="399">
        <v>12298</v>
      </c>
      <c r="C43" s="400">
        <v>149588410</v>
      </c>
      <c r="D43" s="229"/>
    </row>
    <row r="44" spans="1:4" ht="15.5">
      <c r="A44" s="401" t="s">
        <v>2307</v>
      </c>
      <c r="B44" s="399">
        <v>15304</v>
      </c>
      <c r="C44" s="400">
        <v>184313710</v>
      </c>
      <c r="D44" s="229"/>
    </row>
    <row r="45" spans="1:4" ht="15.5">
      <c r="A45" s="401" t="s">
        <v>2308</v>
      </c>
      <c r="B45" s="399">
        <v>18047</v>
      </c>
      <c r="C45" s="400">
        <v>223555143</v>
      </c>
      <c r="D45" s="229"/>
    </row>
    <row r="46" spans="1:4" ht="15.5">
      <c r="A46" s="401" t="s">
        <v>2322</v>
      </c>
      <c r="B46" s="399">
        <v>20528</v>
      </c>
      <c r="C46" s="400">
        <v>255841678</v>
      </c>
      <c r="D46" s="229"/>
    </row>
    <row r="47" spans="1:4" ht="15.5">
      <c r="A47" s="401" t="s">
        <v>2323</v>
      </c>
      <c r="B47" s="399">
        <v>20265</v>
      </c>
      <c r="C47" s="400">
        <v>251952278</v>
      </c>
      <c r="D47" s="229"/>
    </row>
    <row r="48" spans="1:4" ht="15.5">
      <c r="A48" s="401" t="s">
        <v>2324</v>
      </c>
      <c r="B48" s="399">
        <v>20816</v>
      </c>
      <c r="C48" s="400">
        <v>262778795</v>
      </c>
      <c r="D48" s="229"/>
    </row>
    <row r="49" spans="1:5" ht="15.5">
      <c r="A49" s="401" t="s">
        <v>2333</v>
      </c>
      <c r="B49" s="399">
        <v>16943</v>
      </c>
      <c r="C49" s="400">
        <v>211517357</v>
      </c>
      <c r="D49" s="229"/>
    </row>
    <row r="50" spans="1:5" ht="15.5">
      <c r="A50" s="401" t="s">
        <v>2334</v>
      </c>
      <c r="B50" s="399">
        <v>10746</v>
      </c>
      <c r="C50" s="400">
        <v>135380239</v>
      </c>
      <c r="D50" s="229"/>
    </row>
    <row r="51" spans="1:5" ht="15.5">
      <c r="A51" s="401" t="s">
        <v>2335</v>
      </c>
      <c r="B51" s="399">
        <v>9493</v>
      </c>
      <c r="C51" s="400">
        <v>124503288</v>
      </c>
      <c r="D51" s="229"/>
    </row>
    <row r="52" spans="1:5" ht="15.5">
      <c r="A52" s="401" t="s">
        <v>2346</v>
      </c>
      <c r="B52" s="399">
        <v>7740</v>
      </c>
      <c r="C52" s="400">
        <v>105245551</v>
      </c>
      <c r="D52" s="229"/>
    </row>
    <row r="53" spans="1:5" ht="15.5">
      <c r="A53" s="401" t="s">
        <v>2349</v>
      </c>
      <c r="B53" s="399">
        <v>9522</v>
      </c>
      <c r="C53" s="400">
        <v>144426768</v>
      </c>
      <c r="D53" s="229"/>
    </row>
    <row r="54" spans="1:5" ht="15.5">
      <c r="A54" s="401" t="s">
        <v>2350</v>
      </c>
      <c r="B54" s="399">
        <v>11225</v>
      </c>
      <c r="C54" s="400">
        <v>179359218</v>
      </c>
      <c r="D54" s="229"/>
    </row>
    <row r="55" spans="1:5" ht="15.5">
      <c r="A55" s="401" t="s">
        <v>2359</v>
      </c>
      <c r="B55" s="399">
        <v>8697</v>
      </c>
      <c r="C55" s="400">
        <v>145385263</v>
      </c>
      <c r="D55" s="229"/>
    </row>
    <row r="56" spans="1:5" ht="15.5">
      <c r="A56" s="401" t="s">
        <v>2360</v>
      </c>
      <c r="B56" s="399">
        <v>9950</v>
      </c>
      <c r="C56" s="400">
        <v>172600891</v>
      </c>
      <c r="D56" s="229"/>
    </row>
    <row r="57" spans="1:5" ht="15.5">
      <c r="A57" s="401" t="s">
        <v>2362</v>
      </c>
      <c r="B57" s="399">
        <v>9582</v>
      </c>
      <c r="C57" s="400">
        <v>176920713</v>
      </c>
      <c r="D57" s="229"/>
    </row>
    <row r="58" spans="1:5" ht="15.5">
      <c r="A58" s="401" t="s">
        <v>2367</v>
      </c>
      <c r="B58" s="399">
        <v>14239</v>
      </c>
      <c r="C58" s="400">
        <v>285005310</v>
      </c>
      <c r="D58" s="229"/>
      <c r="E58" s="62"/>
    </row>
    <row r="59" spans="1:5" s="37" customFormat="1" ht="15.5">
      <c r="A59" s="401" t="s">
        <v>2368</v>
      </c>
      <c r="B59" s="399">
        <v>2612</v>
      </c>
      <c r="C59" s="400">
        <v>29513059</v>
      </c>
      <c r="D59" s="229"/>
      <c r="E59" s="7"/>
    </row>
    <row r="60" spans="1:5" s="2" customFormat="1" ht="15.5">
      <c r="A60" s="401" t="s">
        <v>2369</v>
      </c>
      <c r="B60" s="399">
        <v>5541</v>
      </c>
      <c r="C60" s="400">
        <v>78817464</v>
      </c>
      <c r="D60" s="229"/>
      <c r="E60" s="7"/>
    </row>
    <row r="61" spans="1:5" s="2" customFormat="1" ht="15.5">
      <c r="A61" s="401" t="s">
        <v>2377</v>
      </c>
      <c r="B61" s="399">
        <v>7380</v>
      </c>
      <c r="C61" s="400">
        <v>107918712</v>
      </c>
      <c r="D61" s="229"/>
      <c r="E61" s="62"/>
    </row>
    <row r="62" spans="1:5" s="2" customFormat="1" ht="15.5">
      <c r="A62" s="401" t="s">
        <v>2378</v>
      </c>
      <c r="B62" s="399">
        <v>7284</v>
      </c>
      <c r="C62" s="400">
        <v>108223233</v>
      </c>
      <c r="D62" s="229"/>
      <c r="E62" s="7"/>
    </row>
    <row r="63" spans="1:5" s="2" customFormat="1" ht="15.5">
      <c r="A63" s="401" t="s">
        <v>2385</v>
      </c>
      <c r="B63" s="399">
        <v>7501</v>
      </c>
      <c r="C63" s="400">
        <v>115373950</v>
      </c>
      <c r="D63" s="229"/>
      <c r="E63" s="7"/>
    </row>
    <row r="64" spans="1:5" s="2" customFormat="1" ht="15.5">
      <c r="A64" s="401" t="s">
        <v>2406</v>
      </c>
      <c r="B64" s="399">
        <v>7639</v>
      </c>
      <c r="C64" s="400">
        <v>121294750</v>
      </c>
      <c r="D64" s="229"/>
      <c r="E64" s="62"/>
    </row>
    <row r="65" spans="1:5" s="2" customFormat="1" ht="15.5">
      <c r="A65" s="401" t="s">
        <v>2407</v>
      </c>
      <c r="B65" s="399">
        <v>8979</v>
      </c>
      <c r="C65" s="400">
        <v>139312181</v>
      </c>
      <c r="D65" s="229"/>
      <c r="E65" s="7"/>
    </row>
    <row r="66" spans="1:5" s="2" customFormat="1" ht="15.5">
      <c r="A66" s="401" t="s">
        <v>2408</v>
      </c>
      <c r="B66" s="399">
        <v>9383</v>
      </c>
      <c r="C66" s="400">
        <v>143471022</v>
      </c>
      <c r="D66" s="229"/>
      <c r="E66" s="7"/>
    </row>
    <row r="67" spans="1:5" s="2" customFormat="1" ht="15.5">
      <c r="A67" s="401" t="s">
        <v>2423</v>
      </c>
      <c r="B67" s="399">
        <v>6664</v>
      </c>
      <c r="C67" s="400">
        <v>99136654</v>
      </c>
      <c r="D67" s="229"/>
      <c r="E67" s="62"/>
    </row>
    <row r="68" spans="1:5" s="2" customFormat="1" ht="15.5">
      <c r="A68" s="401" t="s">
        <v>2424</v>
      </c>
      <c r="B68" s="399">
        <v>8305</v>
      </c>
      <c r="C68" s="400">
        <v>123029417</v>
      </c>
      <c r="D68" s="229"/>
    </row>
    <row r="69" spans="1:5" s="2" customFormat="1" ht="15.5">
      <c r="A69" s="401" t="s">
        <v>2425</v>
      </c>
      <c r="B69" s="399">
        <v>9156</v>
      </c>
      <c r="C69" s="400">
        <v>138435687</v>
      </c>
      <c r="D69" s="229"/>
    </row>
    <row r="70" spans="1:5" s="2" customFormat="1" ht="15.5">
      <c r="A70" s="401" t="s">
        <v>2436</v>
      </c>
      <c r="B70" s="399">
        <v>10499</v>
      </c>
      <c r="C70" s="400">
        <v>153763734</v>
      </c>
      <c r="D70" s="229"/>
      <c r="E70" s="62"/>
    </row>
    <row r="71" spans="1:5" ht="15.5">
      <c r="A71" s="401" t="s">
        <v>2437</v>
      </c>
      <c r="B71" s="399">
        <v>9258</v>
      </c>
      <c r="C71" s="400">
        <v>148106852</v>
      </c>
      <c r="D71" s="229"/>
    </row>
    <row r="72" spans="1:5" ht="15.5">
      <c r="A72" s="401" t="s">
        <v>2438</v>
      </c>
      <c r="B72" s="399">
        <v>9875</v>
      </c>
      <c r="C72" s="400">
        <v>159538748</v>
      </c>
      <c r="D72" s="229"/>
    </row>
    <row r="73" spans="1:5" ht="15.5">
      <c r="A73" s="401" t="s">
        <v>2445</v>
      </c>
      <c r="B73" s="399">
        <v>9912</v>
      </c>
      <c r="C73" s="400">
        <v>167048275</v>
      </c>
      <c r="D73" s="229"/>
      <c r="E73" s="62"/>
    </row>
    <row r="74" spans="1:5" ht="15.5">
      <c r="A74" s="401" t="s">
        <v>2446</v>
      </c>
      <c r="B74" s="399">
        <v>7585</v>
      </c>
      <c r="C74" s="400">
        <v>124350576</v>
      </c>
      <c r="D74" s="229"/>
    </row>
    <row r="75" spans="1:5" ht="15.5">
      <c r="A75" s="401" t="s">
        <v>2447</v>
      </c>
      <c r="B75" s="399">
        <v>8016</v>
      </c>
      <c r="C75" s="400">
        <v>137238582</v>
      </c>
      <c r="D75" s="229"/>
    </row>
    <row r="76" spans="1:5" ht="15.5">
      <c r="A76" s="401" t="s">
        <v>2459</v>
      </c>
      <c r="B76" s="399">
        <v>8420</v>
      </c>
      <c r="C76" s="400">
        <v>148541963</v>
      </c>
      <c r="D76" s="229"/>
      <c r="E76" s="62"/>
    </row>
    <row r="77" spans="1:5" ht="15.5">
      <c r="A77" s="401" t="s">
        <v>2460</v>
      </c>
      <c r="B77" s="399">
        <v>2871</v>
      </c>
      <c r="C77" s="400">
        <v>24090241</v>
      </c>
      <c r="D77" s="229"/>
    </row>
    <row r="78" spans="1:5" ht="15.5">
      <c r="A78" s="401" t="s">
        <v>2461</v>
      </c>
      <c r="B78" s="399">
        <v>7619</v>
      </c>
      <c r="C78" s="400">
        <v>70982763</v>
      </c>
      <c r="D78" s="229"/>
    </row>
    <row r="79" spans="1:5" ht="15.5">
      <c r="A79" s="401" t="s">
        <v>2505</v>
      </c>
      <c r="B79" s="399">
        <v>5620</v>
      </c>
      <c r="C79" s="400">
        <v>55687200</v>
      </c>
      <c r="D79" s="229"/>
      <c r="E79" s="62"/>
    </row>
    <row r="80" spans="1:5" ht="15.5">
      <c r="A80" s="401" t="s">
        <v>2503</v>
      </c>
      <c r="B80" s="399">
        <v>11151</v>
      </c>
      <c r="C80" s="400">
        <v>105751137</v>
      </c>
      <c r="D80" s="229"/>
    </row>
    <row r="81" spans="1:6" ht="15.5">
      <c r="A81" s="401" t="s">
        <v>2532</v>
      </c>
      <c r="B81" s="399">
        <v>12391</v>
      </c>
      <c r="C81" s="400">
        <v>120239948</v>
      </c>
      <c r="D81" s="229"/>
    </row>
    <row r="82" spans="1:6" ht="15.5">
      <c r="A82" s="401" t="s">
        <v>2533</v>
      </c>
      <c r="B82" s="399">
        <v>13928</v>
      </c>
      <c r="C82" s="400">
        <v>135013100</v>
      </c>
      <c r="D82" s="229"/>
      <c r="E82" s="62"/>
    </row>
    <row r="83" spans="1:6" ht="15.5">
      <c r="A83" s="401" t="s">
        <v>2558</v>
      </c>
      <c r="B83" s="399">
        <v>13601</v>
      </c>
      <c r="C83" s="400">
        <v>130655015</v>
      </c>
      <c r="D83" s="229"/>
    </row>
    <row r="84" spans="1:6" ht="15.5">
      <c r="A84" s="401" t="s">
        <v>2559</v>
      </c>
      <c r="B84" s="399">
        <v>14677</v>
      </c>
      <c r="C84" s="400">
        <v>138544461</v>
      </c>
      <c r="D84" s="229"/>
    </row>
    <row r="85" spans="1:6" ht="15.5">
      <c r="A85" s="401" t="s">
        <v>2560</v>
      </c>
      <c r="B85" s="399">
        <v>15996</v>
      </c>
      <c r="C85" s="400">
        <v>152661960</v>
      </c>
      <c r="D85" s="229"/>
      <c r="E85" s="62"/>
    </row>
    <row r="86" spans="1:6" ht="15.5">
      <c r="A86" s="401" t="s">
        <v>2571</v>
      </c>
      <c r="B86" s="399">
        <v>18207</v>
      </c>
      <c r="C86" s="400">
        <v>170383874</v>
      </c>
      <c r="D86" s="229"/>
    </row>
    <row r="87" spans="1:6" ht="15.5">
      <c r="A87" s="401" t="s">
        <v>2572</v>
      </c>
      <c r="B87" s="399">
        <v>18738</v>
      </c>
      <c r="C87" s="400">
        <v>174725590</v>
      </c>
      <c r="D87" s="229"/>
    </row>
    <row r="88" spans="1:6" ht="15.5">
      <c r="A88" s="401" t="s">
        <v>2573</v>
      </c>
      <c r="B88" s="399">
        <v>21261</v>
      </c>
      <c r="C88" s="400">
        <v>196542120</v>
      </c>
      <c r="D88" s="229"/>
      <c r="E88" s="62"/>
    </row>
    <row r="89" spans="1:6" ht="15.5">
      <c r="A89" s="401" t="s">
        <v>2593</v>
      </c>
      <c r="B89" s="399">
        <v>25717</v>
      </c>
      <c r="C89" s="400">
        <v>226801641</v>
      </c>
      <c r="D89" s="229"/>
    </row>
    <row r="90" spans="1:6" ht="15.5">
      <c r="A90" s="401" t="s">
        <v>2594</v>
      </c>
      <c r="B90" s="399">
        <v>25830</v>
      </c>
      <c r="C90" s="400">
        <v>220071756</v>
      </c>
      <c r="D90" s="229"/>
      <c r="F90" s="171"/>
    </row>
    <row r="91" spans="1:6" ht="15.5">
      <c r="A91" s="401" t="s">
        <v>2604</v>
      </c>
      <c r="B91" s="399">
        <v>28321</v>
      </c>
      <c r="C91" s="400">
        <v>242521046</v>
      </c>
      <c r="D91" s="229"/>
      <c r="E91" s="62"/>
    </row>
    <row r="92" spans="1:6" ht="15.5">
      <c r="A92" s="401" t="s">
        <v>2603</v>
      </c>
      <c r="B92" s="399">
        <v>18208</v>
      </c>
      <c r="C92" s="400">
        <v>131254056</v>
      </c>
      <c r="D92" s="229"/>
    </row>
    <row r="93" spans="1:6" ht="15.5">
      <c r="A93" s="401" t="s">
        <v>2614</v>
      </c>
      <c r="B93" s="399">
        <v>23046</v>
      </c>
      <c r="C93" s="400">
        <v>174877022</v>
      </c>
      <c r="D93" s="229"/>
    </row>
    <row r="94" spans="1:6" ht="15.5">
      <c r="A94" s="401" t="s">
        <v>2617</v>
      </c>
      <c r="B94" s="399">
        <v>24584</v>
      </c>
      <c r="C94" s="400">
        <v>186833502</v>
      </c>
      <c r="D94" s="229"/>
      <c r="E94" s="62"/>
    </row>
    <row r="95" spans="1:6" ht="15.5">
      <c r="A95" s="401" t="s">
        <v>2618</v>
      </c>
      <c r="B95" s="399">
        <v>10619</v>
      </c>
      <c r="C95" s="400">
        <v>72249008</v>
      </c>
      <c r="D95" s="229"/>
    </row>
    <row r="96" spans="1:6" ht="15.5">
      <c r="A96" s="401" t="s">
        <v>2623</v>
      </c>
      <c r="B96" s="399">
        <v>11795</v>
      </c>
      <c r="C96" s="400">
        <v>83842422</v>
      </c>
      <c r="D96" s="229"/>
    </row>
    <row r="97" spans="1:5" ht="15.5">
      <c r="A97" s="401" t="s">
        <v>2624</v>
      </c>
      <c r="B97" s="399">
        <v>27384</v>
      </c>
      <c r="C97" s="400">
        <v>178749499</v>
      </c>
      <c r="D97" s="229"/>
      <c r="E97" s="62"/>
    </row>
    <row r="98" spans="1:5" ht="15.5">
      <c r="A98" s="401" t="s">
        <v>2625</v>
      </c>
      <c r="B98" s="399">
        <v>25891</v>
      </c>
      <c r="C98" s="400">
        <v>185727097</v>
      </c>
      <c r="D98" s="229"/>
    </row>
    <row r="99" spans="1:5" ht="15.5">
      <c r="A99" s="401" t="s">
        <v>2631</v>
      </c>
      <c r="B99" s="399">
        <v>30539</v>
      </c>
      <c r="C99" s="400">
        <v>202330329</v>
      </c>
      <c r="D99" s="229"/>
    </row>
    <row r="100" spans="1:5" ht="15.5">
      <c r="A100" s="401" t="s">
        <v>2635</v>
      </c>
      <c r="B100" s="399">
        <v>36750</v>
      </c>
      <c r="C100" s="400">
        <v>232958938</v>
      </c>
      <c r="D100" s="229"/>
      <c r="E100" s="62"/>
    </row>
    <row r="101" spans="1:5" ht="15.5">
      <c r="A101" s="401" t="s">
        <v>2634</v>
      </c>
      <c r="B101" s="399">
        <v>40037</v>
      </c>
      <c r="C101" s="400">
        <v>252681016</v>
      </c>
      <c r="D101" s="229"/>
    </row>
    <row r="102" spans="1:5" ht="15.5">
      <c r="A102" s="401" t="s">
        <v>2667</v>
      </c>
      <c r="B102" s="399">
        <v>40762</v>
      </c>
      <c r="C102" s="400">
        <v>254576860</v>
      </c>
      <c r="D102" s="229"/>
    </row>
    <row r="103" spans="1:5" ht="15.5">
      <c r="A103" s="401" t="s">
        <v>2668</v>
      </c>
      <c r="B103" s="399">
        <v>34211</v>
      </c>
      <c r="C103" s="400">
        <v>216683379</v>
      </c>
      <c r="D103" s="229"/>
      <c r="E103" s="62"/>
    </row>
    <row r="104" spans="1:5" ht="15.5">
      <c r="A104" s="401" t="s">
        <v>2669</v>
      </c>
      <c r="B104" s="399">
        <v>37050</v>
      </c>
      <c r="C104" s="400">
        <v>228829135</v>
      </c>
      <c r="D104" s="229"/>
      <c r="E104" s="62"/>
    </row>
    <row r="105" spans="1:5" ht="15.5">
      <c r="A105" s="401" t="s">
        <v>2676</v>
      </c>
      <c r="B105" s="399">
        <v>39072</v>
      </c>
      <c r="C105" s="400">
        <v>244223298</v>
      </c>
      <c r="D105" s="229"/>
      <c r="E105" s="62"/>
    </row>
    <row r="106" spans="1:5" ht="15.5">
      <c r="A106" s="401" t="s">
        <v>2677</v>
      </c>
      <c r="B106" s="399">
        <v>46374</v>
      </c>
      <c r="C106" s="400">
        <v>298768914</v>
      </c>
      <c r="D106" s="229"/>
      <c r="E106" s="62"/>
    </row>
    <row r="107" spans="1:5" ht="15.5">
      <c r="A107" s="401" t="s">
        <v>2678</v>
      </c>
      <c r="B107" s="399">
        <v>43462</v>
      </c>
      <c r="C107" s="400">
        <v>276973169</v>
      </c>
      <c r="D107" s="229"/>
      <c r="E107" s="62"/>
    </row>
    <row r="108" spans="1:5" ht="15.5">
      <c r="A108" s="401" t="s">
        <v>2683</v>
      </c>
      <c r="B108" s="399">
        <v>40803</v>
      </c>
      <c r="C108" s="400">
        <v>272532499</v>
      </c>
      <c r="D108" s="229"/>
      <c r="E108" s="62"/>
    </row>
    <row r="109" spans="1:5" ht="15.5">
      <c r="A109" s="401" t="s">
        <v>2685</v>
      </c>
      <c r="B109" s="399">
        <v>55357</v>
      </c>
      <c r="C109" s="400">
        <v>386348512</v>
      </c>
      <c r="D109" s="229"/>
      <c r="E109" s="62"/>
    </row>
    <row r="110" spans="1:5" ht="15.5">
      <c r="A110" s="1029" t="s">
        <v>2686</v>
      </c>
      <c r="B110" s="1058">
        <v>12496</v>
      </c>
      <c r="C110" s="1030">
        <v>86398926</v>
      </c>
      <c r="D110" s="229"/>
      <c r="E110" s="62"/>
    </row>
    <row r="111" spans="1:5" ht="15.5">
      <c r="A111" s="1029" t="s">
        <v>3342</v>
      </c>
      <c r="B111" s="1058">
        <v>18011</v>
      </c>
      <c r="C111" s="1030">
        <v>121431102</v>
      </c>
      <c r="D111" s="229"/>
      <c r="E111" s="62"/>
    </row>
    <row r="112" spans="1:5" ht="15.5">
      <c r="A112" s="1029" t="s">
        <v>3353</v>
      </c>
      <c r="B112" s="1058">
        <v>24271</v>
      </c>
      <c r="C112" s="1030">
        <v>163270961</v>
      </c>
      <c r="D112" s="229"/>
      <c r="E112" s="62"/>
    </row>
    <row r="113" spans="1:3" ht="25.25" customHeight="1" thickBot="1">
      <c r="A113" s="402" t="s">
        <v>50</v>
      </c>
      <c r="B113" s="403">
        <v>1747626</v>
      </c>
      <c r="C113" s="404">
        <v>17509547478</v>
      </c>
    </row>
    <row r="114" spans="1:3" ht="30" customHeight="1" thickTop="1">
      <c r="A114" s="407" t="s">
        <v>2819</v>
      </c>
      <c r="B114" s="367"/>
      <c r="C114" s="367"/>
    </row>
    <row r="115" spans="1:3" ht="14.75" customHeight="1">
      <c r="A115" s="408" t="s">
        <v>2821</v>
      </c>
      <c r="B115" s="350"/>
      <c r="C115" s="350"/>
    </row>
    <row r="116" spans="1:3" ht="14.75" customHeight="1">
      <c r="A116" s="350" t="s">
        <v>2820</v>
      </c>
      <c r="B116" s="350"/>
      <c r="C116" s="350"/>
    </row>
    <row r="117" spans="1:3" ht="19.899999999999999" customHeight="1">
      <c r="A117" s="67" t="s">
        <v>1</v>
      </c>
      <c r="B117" s="68" t="str">
        <f>Contents!$C$20</f>
        <v>25 Nov 2021</v>
      </c>
    </row>
    <row r="118" spans="1:3">
      <c r="A118" s="67" t="s">
        <v>2422</v>
      </c>
      <c r="B118" s="68" t="str">
        <f>Contents!$D$20</f>
        <v>24 Feb 2022</v>
      </c>
    </row>
    <row r="119" spans="1:3">
      <c r="B119"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58"/>
  <sheetViews>
    <sheetView zoomScaleNormal="100" workbookViewId="0">
      <pane ySplit="8" topLeftCell="A9" activePane="bottomLeft" state="frozen"/>
      <selection activeCell="G25" sqref="G2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9" t="s">
        <v>3433</v>
      </c>
      <c r="B1" s="39"/>
      <c r="C1" s="39"/>
    </row>
    <row r="2" spans="1:10" s="335" customFormat="1" ht="15.5">
      <c r="A2" s="1028" t="s">
        <v>3431</v>
      </c>
      <c r="B2" s="336"/>
      <c r="C2" s="336"/>
      <c r="D2" s="336"/>
      <c r="E2" s="319"/>
      <c r="F2" s="319"/>
      <c r="G2" s="319"/>
      <c r="H2" s="319"/>
      <c r="I2" s="319"/>
      <c r="J2" s="319"/>
    </row>
    <row r="3" spans="1:10" s="335" customFormat="1" ht="15.5">
      <c r="A3" s="755" t="s">
        <v>3282</v>
      </c>
      <c r="B3" s="336"/>
      <c r="C3" s="336"/>
      <c r="D3" s="336"/>
      <c r="E3" s="319"/>
      <c r="F3" s="319"/>
      <c r="G3" s="319"/>
      <c r="H3" s="319"/>
      <c r="I3" s="319"/>
      <c r="J3" s="319"/>
    </row>
    <row r="4" spans="1:10" s="335" customFormat="1" ht="15.5">
      <c r="A4" s="318" t="s">
        <v>2759</v>
      </c>
      <c r="B4" s="336"/>
      <c r="C4" s="336"/>
      <c r="D4" s="336"/>
      <c r="E4" s="319"/>
      <c r="F4" s="319"/>
      <c r="G4" s="319"/>
      <c r="H4" s="319"/>
      <c r="I4" s="319"/>
      <c r="J4" s="319"/>
    </row>
    <row r="5" spans="1:10" s="335" customFormat="1" ht="15.5">
      <c r="A5" s="755" t="s">
        <v>3272</v>
      </c>
      <c r="B5" s="336"/>
      <c r="C5" s="336"/>
      <c r="D5" s="336"/>
      <c r="E5" s="319"/>
      <c r="F5" s="319"/>
      <c r="G5" s="319"/>
      <c r="H5" s="319"/>
      <c r="I5" s="319"/>
      <c r="J5" s="319"/>
    </row>
    <row r="6" spans="1:10" s="335" customFormat="1" ht="15.5">
      <c r="A6" s="755" t="s">
        <v>3273</v>
      </c>
      <c r="B6" s="336"/>
      <c r="C6" s="336"/>
      <c r="D6" s="336"/>
      <c r="E6" s="319"/>
      <c r="G6" s="319"/>
      <c r="H6" s="319"/>
      <c r="I6" s="319"/>
      <c r="J6" s="319"/>
    </row>
    <row r="7" spans="1:10" s="335" customFormat="1" ht="15.5">
      <c r="A7" s="318" t="s">
        <v>2760</v>
      </c>
      <c r="B7" s="336"/>
      <c r="C7" s="336"/>
      <c r="D7" s="336"/>
      <c r="E7" s="319"/>
      <c r="F7" s="319"/>
      <c r="G7" s="319"/>
      <c r="H7" s="319"/>
      <c r="I7" s="319"/>
      <c r="J7" s="319"/>
    </row>
    <row r="8" spans="1:10" ht="71.75" customHeight="1">
      <c r="A8" s="425" t="s">
        <v>57</v>
      </c>
      <c r="B8" s="423" t="s">
        <v>2824</v>
      </c>
      <c r="C8" s="424" t="s">
        <v>2825</v>
      </c>
      <c r="D8" s="424" t="s">
        <v>2826</v>
      </c>
      <c r="E8" s="424" t="s">
        <v>2827</v>
      </c>
      <c r="F8" s="424" t="s">
        <v>2828</v>
      </c>
    </row>
    <row r="9" spans="1:10" ht="15.5">
      <c r="A9" s="409" t="s">
        <v>2633</v>
      </c>
      <c r="B9" s="410">
        <v>0</v>
      </c>
      <c r="C9" s="410">
        <v>0</v>
      </c>
      <c r="D9" s="410">
        <v>0</v>
      </c>
      <c r="E9" s="410">
        <v>0</v>
      </c>
      <c r="F9" s="411" t="s">
        <v>117</v>
      </c>
      <c r="G9" s="135"/>
      <c r="H9" s="135"/>
      <c r="I9" s="135"/>
    </row>
    <row r="10" spans="1:10" ht="15.5">
      <c r="A10" s="401" t="s">
        <v>2460</v>
      </c>
      <c r="B10" s="400">
        <v>24090241</v>
      </c>
      <c r="C10" s="400">
        <v>5345965</v>
      </c>
      <c r="D10" s="400">
        <v>5202632</v>
      </c>
      <c r="E10" s="400">
        <v>1670393</v>
      </c>
      <c r="F10" s="411" t="s">
        <v>117</v>
      </c>
      <c r="G10" s="229"/>
      <c r="H10" s="135"/>
      <c r="I10" s="135"/>
    </row>
    <row r="11" spans="1:10" ht="15.5">
      <c r="A11" s="401" t="s">
        <v>2461</v>
      </c>
      <c r="B11" s="400">
        <v>70982763</v>
      </c>
      <c r="C11" s="400">
        <v>16016893</v>
      </c>
      <c r="D11" s="400">
        <v>12600368</v>
      </c>
      <c r="E11" s="400">
        <v>7577807</v>
      </c>
      <c r="F11" s="411" t="s">
        <v>117</v>
      </c>
      <c r="G11" s="229"/>
      <c r="H11" s="135"/>
      <c r="I11" s="135"/>
    </row>
    <row r="12" spans="1:10" ht="15.5">
      <c r="A12" s="401" t="s">
        <v>2505</v>
      </c>
      <c r="B12" s="400">
        <v>55687200</v>
      </c>
      <c r="C12" s="400">
        <v>13492511</v>
      </c>
      <c r="D12" s="400">
        <v>8315115</v>
      </c>
      <c r="E12" s="400">
        <v>7263103</v>
      </c>
      <c r="F12" s="411" t="s">
        <v>117</v>
      </c>
      <c r="G12" s="229"/>
      <c r="H12" s="135"/>
      <c r="I12" s="135"/>
    </row>
    <row r="13" spans="1:10" ht="15.5">
      <c r="A13" s="401" t="s">
        <v>2503</v>
      </c>
      <c r="B13" s="400">
        <v>105751137</v>
      </c>
      <c r="C13" s="400">
        <v>25020010</v>
      </c>
      <c r="D13" s="400">
        <v>17534087</v>
      </c>
      <c r="E13" s="400">
        <v>12709306</v>
      </c>
      <c r="F13" s="411" t="s">
        <v>117</v>
      </c>
      <c r="G13" s="229"/>
      <c r="H13" s="135"/>
      <c r="I13" s="135"/>
    </row>
    <row r="14" spans="1:10" ht="15.5">
      <c r="A14" s="401" t="s">
        <v>2532</v>
      </c>
      <c r="B14" s="400">
        <v>120239948</v>
      </c>
      <c r="C14" s="400">
        <v>26934599</v>
      </c>
      <c r="D14" s="400">
        <v>20376877</v>
      </c>
      <c r="E14" s="400">
        <v>14765922</v>
      </c>
      <c r="F14" s="411" t="s">
        <v>117</v>
      </c>
      <c r="G14" s="229"/>
      <c r="H14" s="135"/>
      <c r="I14" s="135"/>
    </row>
    <row r="15" spans="1:10" ht="15.5">
      <c r="A15" s="401" t="s">
        <v>2533</v>
      </c>
      <c r="B15" s="400">
        <v>135013100</v>
      </c>
      <c r="C15" s="400">
        <v>29679118</v>
      </c>
      <c r="D15" s="400">
        <v>25835019</v>
      </c>
      <c r="E15" s="400">
        <v>15142557</v>
      </c>
      <c r="F15" s="412">
        <v>0</v>
      </c>
      <c r="G15" s="229"/>
      <c r="H15" s="135"/>
      <c r="I15" s="135"/>
    </row>
    <row r="16" spans="1:10" ht="15.5">
      <c r="A16" s="401" t="s">
        <v>2558</v>
      </c>
      <c r="B16" s="400">
        <v>130655015</v>
      </c>
      <c r="C16" s="400">
        <v>29541232</v>
      </c>
      <c r="D16" s="400">
        <v>21512813</v>
      </c>
      <c r="E16" s="400">
        <v>15252497</v>
      </c>
      <c r="F16" s="412">
        <v>0</v>
      </c>
      <c r="G16" s="229"/>
      <c r="H16" s="135"/>
      <c r="I16" s="135"/>
    </row>
    <row r="17" spans="1:9" ht="15.5">
      <c r="A17" s="401" t="s">
        <v>2559</v>
      </c>
      <c r="B17" s="400">
        <v>138544461</v>
      </c>
      <c r="C17" s="400">
        <v>32042085</v>
      </c>
      <c r="D17" s="400">
        <v>24794437</v>
      </c>
      <c r="E17" s="400">
        <v>17514388</v>
      </c>
      <c r="F17" s="412">
        <v>0</v>
      </c>
      <c r="G17" s="229"/>
      <c r="H17" s="135"/>
      <c r="I17" s="135"/>
    </row>
    <row r="18" spans="1:9" ht="15.5">
      <c r="A18" s="401" t="s">
        <v>2560</v>
      </c>
      <c r="B18" s="400">
        <v>152661960</v>
      </c>
      <c r="C18" s="400">
        <v>32685024</v>
      </c>
      <c r="D18" s="400">
        <v>27489098</v>
      </c>
      <c r="E18" s="400">
        <v>15781822</v>
      </c>
      <c r="F18" s="412">
        <v>0</v>
      </c>
      <c r="G18" s="229"/>
      <c r="H18" s="135"/>
      <c r="I18" s="135"/>
    </row>
    <row r="19" spans="1:9" ht="15.5">
      <c r="A19" s="401" t="s">
        <v>2571</v>
      </c>
      <c r="B19" s="400">
        <v>170383874</v>
      </c>
      <c r="C19" s="400">
        <v>31732426</v>
      </c>
      <c r="D19" s="400">
        <v>32618132</v>
      </c>
      <c r="E19" s="400">
        <v>18866846</v>
      </c>
      <c r="F19" s="412">
        <v>0</v>
      </c>
      <c r="G19" s="229"/>
      <c r="H19" s="135"/>
      <c r="I19" s="135"/>
    </row>
    <row r="20" spans="1:9" ht="15.5">
      <c r="A20" s="401" t="s">
        <v>2572</v>
      </c>
      <c r="B20" s="400">
        <v>174725590</v>
      </c>
      <c r="C20" s="400">
        <v>29980341</v>
      </c>
      <c r="D20" s="400">
        <v>30330607</v>
      </c>
      <c r="E20" s="400">
        <v>20216152</v>
      </c>
      <c r="F20" s="412">
        <v>19188</v>
      </c>
      <c r="G20" s="229"/>
      <c r="H20" s="135"/>
      <c r="I20" s="135"/>
    </row>
    <row r="21" spans="1:9" ht="15.5">
      <c r="A21" s="401" t="s">
        <v>2573</v>
      </c>
      <c r="B21" s="400">
        <v>196542120</v>
      </c>
      <c r="C21" s="400">
        <v>33098722</v>
      </c>
      <c r="D21" s="400">
        <v>38257039</v>
      </c>
      <c r="E21" s="400">
        <v>19520176</v>
      </c>
      <c r="F21" s="412">
        <v>12636</v>
      </c>
      <c r="G21" s="229"/>
      <c r="H21" s="135"/>
      <c r="I21" s="135"/>
    </row>
    <row r="22" spans="1:9" ht="15.5">
      <c r="A22" s="401" t="s">
        <v>2593</v>
      </c>
      <c r="B22" s="400">
        <v>226801641</v>
      </c>
      <c r="C22" s="400">
        <v>34306943</v>
      </c>
      <c r="D22" s="400">
        <v>44232881</v>
      </c>
      <c r="E22" s="400">
        <v>19569015</v>
      </c>
      <c r="F22" s="412">
        <v>5484</v>
      </c>
      <c r="G22" s="229"/>
      <c r="H22" s="135"/>
      <c r="I22" s="135"/>
    </row>
    <row r="23" spans="1:9" ht="15.5">
      <c r="A23" s="401" t="s">
        <v>2594</v>
      </c>
      <c r="B23" s="400">
        <v>220071756</v>
      </c>
      <c r="C23" s="400">
        <v>33728164</v>
      </c>
      <c r="D23" s="400">
        <v>46627933</v>
      </c>
      <c r="E23" s="400">
        <v>16533711</v>
      </c>
      <c r="F23" s="412">
        <v>47581</v>
      </c>
      <c r="G23" s="229"/>
      <c r="H23" s="135"/>
      <c r="I23" s="135"/>
    </row>
    <row r="24" spans="1:9" ht="15.5">
      <c r="A24" s="401" t="s">
        <v>2604</v>
      </c>
      <c r="B24" s="400">
        <v>242521046</v>
      </c>
      <c r="C24" s="400">
        <v>29050007</v>
      </c>
      <c r="D24" s="400">
        <v>49451647</v>
      </c>
      <c r="E24" s="400">
        <v>16555294</v>
      </c>
      <c r="F24" s="412">
        <v>41583</v>
      </c>
      <c r="G24" s="229"/>
    </row>
    <row r="25" spans="1:9" ht="15.5">
      <c r="A25" s="401" t="s">
        <v>2603</v>
      </c>
      <c r="B25" s="400">
        <v>131254056</v>
      </c>
      <c r="C25" s="400">
        <v>25636557</v>
      </c>
      <c r="D25" s="400">
        <v>29716929</v>
      </c>
      <c r="E25" s="400">
        <v>13498094</v>
      </c>
      <c r="F25" s="412">
        <v>185954</v>
      </c>
      <c r="G25" s="229"/>
    </row>
    <row r="26" spans="1:9" ht="15.5">
      <c r="A26" s="401" t="s">
        <v>2614</v>
      </c>
      <c r="B26" s="400">
        <v>174877022</v>
      </c>
      <c r="C26" s="400">
        <v>33165345</v>
      </c>
      <c r="D26" s="400">
        <v>38308145</v>
      </c>
      <c r="E26" s="400">
        <v>21804198</v>
      </c>
      <c r="F26" s="412">
        <v>227823</v>
      </c>
      <c r="G26" s="229"/>
    </row>
    <row r="27" spans="1:9" ht="15.5">
      <c r="A27" s="401" t="s">
        <v>2617</v>
      </c>
      <c r="B27" s="400">
        <v>186833502</v>
      </c>
      <c r="C27" s="400">
        <v>35724013</v>
      </c>
      <c r="D27" s="400">
        <v>37153001</v>
      </c>
      <c r="E27" s="400">
        <v>23138116</v>
      </c>
      <c r="F27" s="412">
        <v>235710</v>
      </c>
      <c r="G27" s="229"/>
    </row>
    <row r="28" spans="1:9" ht="15.5">
      <c r="A28" s="401" t="s">
        <v>2618</v>
      </c>
      <c r="B28" s="400">
        <v>72249008</v>
      </c>
      <c r="C28" s="400">
        <v>9217634</v>
      </c>
      <c r="D28" s="400">
        <v>12096497</v>
      </c>
      <c r="E28" s="400">
        <v>4028725</v>
      </c>
      <c r="F28" s="412">
        <v>3033545</v>
      </c>
      <c r="G28" s="229"/>
    </row>
    <row r="29" spans="1:9" ht="15.5">
      <c r="A29" s="401" t="s">
        <v>2623</v>
      </c>
      <c r="B29" s="400">
        <v>83842422</v>
      </c>
      <c r="C29" s="400">
        <v>11005580</v>
      </c>
      <c r="D29" s="400">
        <v>14443297</v>
      </c>
      <c r="E29" s="400">
        <v>8731589</v>
      </c>
      <c r="F29" s="412">
        <v>33252</v>
      </c>
      <c r="G29" s="229"/>
    </row>
    <row r="30" spans="1:9" ht="15.5">
      <c r="A30" s="401" t="s">
        <v>2624</v>
      </c>
      <c r="B30" s="400">
        <v>178749499</v>
      </c>
      <c r="C30" s="400">
        <v>27670136</v>
      </c>
      <c r="D30" s="400">
        <v>31864158</v>
      </c>
      <c r="E30" s="400">
        <v>12491750</v>
      </c>
      <c r="F30" s="412">
        <v>35011</v>
      </c>
      <c r="G30" s="229"/>
    </row>
    <row r="31" spans="1:9" ht="15.5">
      <c r="A31" s="401" t="s">
        <v>2625</v>
      </c>
      <c r="B31" s="400">
        <v>185727097</v>
      </c>
      <c r="C31" s="400">
        <v>35692220</v>
      </c>
      <c r="D31" s="400">
        <v>35429024</v>
      </c>
      <c r="E31" s="400">
        <v>17398899</v>
      </c>
      <c r="F31" s="412">
        <v>169113</v>
      </c>
      <c r="G31" s="229"/>
    </row>
    <row r="32" spans="1:9" ht="15.5">
      <c r="A32" s="401" t="s">
        <v>2631</v>
      </c>
      <c r="B32" s="400">
        <v>202330329</v>
      </c>
      <c r="C32" s="400">
        <v>35282809</v>
      </c>
      <c r="D32" s="400">
        <v>40545336</v>
      </c>
      <c r="E32" s="400">
        <v>17488670</v>
      </c>
      <c r="F32" s="412">
        <v>688157</v>
      </c>
      <c r="G32" s="229"/>
    </row>
    <row r="33" spans="1:11" ht="15.5">
      <c r="A33" s="413" t="s">
        <v>2635</v>
      </c>
      <c r="B33" s="414">
        <v>232958938</v>
      </c>
      <c r="C33" s="414">
        <v>40150722</v>
      </c>
      <c r="D33" s="414">
        <v>46913334</v>
      </c>
      <c r="E33" s="414">
        <v>17870812</v>
      </c>
      <c r="F33" s="415">
        <v>558426</v>
      </c>
      <c r="G33" s="229"/>
    </row>
    <row r="34" spans="1:11" ht="15.5">
      <c r="A34" s="416" t="s">
        <v>2634</v>
      </c>
      <c r="B34" s="414">
        <v>252681016</v>
      </c>
      <c r="C34" s="414">
        <v>46089820</v>
      </c>
      <c r="D34" s="414">
        <v>51145789</v>
      </c>
      <c r="E34" s="414">
        <v>23086878</v>
      </c>
      <c r="F34" s="415">
        <v>557280</v>
      </c>
      <c r="G34" s="229"/>
    </row>
    <row r="35" spans="1:11" ht="15.5">
      <c r="A35" s="416" t="s">
        <v>2667</v>
      </c>
      <c r="B35" s="414">
        <v>254576860</v>
      </c>
      <c r="C35" s="414">
        <v>45208657</v>
      </c>
      <c r="D35" s="414">
        <v>54356915</v>
      </c>
      <c r="E35" s="414">
        <v>18971076</v>
      </c>
      <c r="F35" s="415">
        <v>415573</v>
      </c>
      <c r="G35" s="229"/>
    </row>
    <row r="36" spans="1:11" ht="15.5">
      <c r="A36" s="416" t="s">
        <v>2668</v>
      </c>
      <c r="B36" s="414">
        <v>216683379</v>
      </c>
      <c r="C36" s="414">
        <v>36227733</v>
      </c>
      <c r="D36" s="414">
        <v>46684579</v>
      </c>
      <c r="E36" s="414">
        <v>13548003</v>
      </c>
      <c r="F36" s="415">
        <v>803704</v>
      </c>
      <c r="G36" s="229"/>
    </row>
    <row r="37" spans="1:11" ht="15.5">
      <c r="A37" s="416" t="s">
        <v>2669</v>
      </c>
      <c r="B37" s="414">
        <v>228829135</v>
      </c>
      <c r="C37" s="414">
        <v>36362074</v>
      </c>
      <c r="D37" s="414">
        <v>46409037</v>
      </c>
      <c r="E37" s="414">
        <v>15384142</v>
      </c>
      <c r="F37" s="415">
        <v>421381</v>
      </c>
      <c r="G37" s="229"/>
    </row>
    <row r="38" spans="1:11" ht="15.5">
      <c r="A38" s="401" t="s">
        <v>2676</v>
      </c>
      <c r="B38" s="414">
        <v>244223298</v>
      </c>
      <c r="C38" s="414">
        <v>40292699</v>
      </c>
      <c r="D38" s="414">
        <v>44681633</v>
      </c>
      <c r="E38" s="414">
        <v>19056052</v>
      </c>
      <c r="F38" s="415">
        <v>859875</v>
      </c>
      <c r="G38" s="229"/>
    </row>
    <row r="39" spans="1:11" ht="15.5">
      <c r="A39" s="401" t="s">
        <v>2677</v>
      </c>
      <c r="B39" s="414">
        <v>298768914</v>
      </c>
      <c r="C39" s="414">
        <v>52042490</v>
      </c>
      <c r="D39" s="414">
        <v>61725417</v>
      </c>
      <c r="E39" s="414">
        <v>20712682</v>
      </c>
      <c r="F39" s="415">
        <v>926591</v>
      </c>
      <c r="G39" s="229"/>
    </row>
    <row r="40" spans="1:11" ht="15.5">
      <c r="A40" s="401" t="s">
        <v>2678</v>
      </c>
      <c r="B40" s="414">
        <v>276973169</v>
      </c>
      <c r="C40" s="414">
        <v>44971141</v>
      </c>
      <c r="D40" s="414">
        <v>55971329</v>
      </c>
      <c r="E40" s="414">
        <v>18601633</v>
      </c>
      <c r="F40" s="415">
        <v>1231972</v>
      </c>
      <c r="G40" s="229"/>
    </row>
    <row r="41" spans="1:11" ht="15.5">
      <c r="A41" s="401" t="s">
        <v>2683</v>
      </c>
      <c r="B41" s="414">
        <v>272532499</v>
      </c>
      <c r="C41" s="414">
        <v>50041320</v>
      </c>
      <c r="D41" s="414">
        <v>60623928</v>
      </c>
      <c r="E41" s="414">
        <v>21873828</v>
      </c>
      <c r="F41" s="415">
        <v>5290356</v>
      </c>
      <c r="G41" s="41"/>
      <c r="H41" s="41"/>
      <c r="I41" s="41"/>
      <c r="J41" s="41"/>
      <c r="K41" s="41"/>
    </row>
    <row r="42" spans="1:11" ht="15.5">
      <c r="A42" s="401" t="s">
        <v>2685</v>
      </c>
      <c r="B42" s="414">
        <v>386348512</v>
      </c>
      <c r="C42" s="414">
        <v>69460100</v>
      </c>
      <c r="D42" s="414">
        <v>90434486</v>
      </c>
      <c r="E42" s="414">
        <v>30324516</v>
      </c>
      <c r="F42" s="415">
        <v>10802272</v>
      </c>
      <c r="G42" s="41"/>
      <c r="H42" s="41"/>
      <c r="I42" s="41"/>
      <c r="J42" s="41"/>
      <c r="K42" s="41"/>
    </row>
    <row r="43" spans="1:11" ht="15.5">
      <c r="A43" s="1022" t="s">
        <v>2686</v>
      </c>
      <c r="B43" s="1023">
        <v>86398926</v>
      </c>
      <c r="C43" s="1023">
        <v>17742382</v>
      </c>
      <c r="D43" s="1023">
        <v>20871396</v>
      </c>
      <c r="E43" s="1023">
        <v>4543893</v>
      </c>
      <c r="F43" s="1024">
        <v>877407</v>
      </c>
      <c r="G43" s="41"/>
      <c r="H43" s="41"/>
      <c r="I43" s="41"/>
      <c r="J43" s="41"/>
      <c r="K43" s="41"/>
    </row>
    <row r="44" spans="1:11" ht="15.5">
      <c r="A44" s="1029" t="s">
        <v>3342</v>
      </c>
      <c r="B44" s="1030">
        <v>121431102</v>
      </c>
      <c r="C44" s="1030">
        <v>25401055</v>
      </c>
      <c r="D44" s="1030">
        <v>27029088</v>
      </c>
      <c r="E44" s="1030">
        <v>7105222</v>
      </c>
      <c r="F44" s="1031">
        <v>339982</v>
      </c>
      <c r="G44" s="41"/>
      <c r="H44" s="41"/>
      <c r="I44" s="41"/>
      <c r="J44" s="41"/>
      <c r="K44" s="41"/>
    </row>
    <row r="45" spans="1:11" ht="15.5">
      <c r="A45" s="1029" t="s">
        <v>3353</v>
      </c>
      <c r="B45" s="1030">
        <v>163270961</v>
      </c>
      <c r="C45" s="1030">
        <v>37884875</v>
      </c>
      <c r="D45" s="1030">
        <v>37634573</v>
      </c>
      <c r="E45" s="1030">
        <v>10573361</v>
      </c>
      <c r="F45" s="1031">
        <v>947393</v>
      </c>
      <c r="G45" s="41"/>
      <c r="H45" s="41"/>
      <c r="I45" s="41"/>
      <c r="J45" s="41"/>
      <c r="K45" s="41"/>
    </row>
    <row r="46" spans="1:11" ht="20.75" customHeight="1">
      <c r="A46" s="417" t="s">
        <v>50</v>
      </c>
      <c r="B46" s="418">
        <v>6416211496</v>
      </c>
      <c r="C46" s="419">
        <v>1157923402</v>
      </c>
      <c r="D46" s="419">
        <v>1289216576</v>
      </c>
      <c r="E46" s="419">
        <v>559171128</v>
      </c>
      <c r="F46" s="419">
        <v>28767249</v>
      </c>
    </row>
    <row r="47" spans="1:11" ht="40.25" customHeight="1">
      <c r="A47" s="426" t="s">
        <v>2506</v>
      </c>
      <c r="B47" s="421"/>
      <c r="C47" s="422">
        <v>0.18</v>
      </c>
      <c r="D47" s="422">
        <v>0.20100000000000001</v>
      </c>
      <c r="E47" s="422">
        <v>8.6999999999999994E-2</v>
      </c>
      <c r="F47" s="422">
        <v>4.0000000000000001E-3</v>
      </c>
    </row>
    <row r="48" spans="1:11" ht="28.15" customHeight="1">
      <c r="A48" s="408" t="s">
        <v>3330</v>
      </c>
      <c r="B48" s="351"/>
      <c r="C48" s="351"/>
      <c r="D48" s="351"/>
      <c r="E48" s="351"/>
      <c r="F48" s="351"/>
    </row>
    <row r="49" spans="1:10" ht="17.5" customHeight="1">
      <c r="A49" s="506" t="s">
        <v>3331</v>
      </c>
      <c r="B49" s="420"/>
      <c r="C49" s="420"/>
      <c r="D49" s="420"/>
      <c r="E49" s="420"/>
      <c r="F49" s="420"/>
    </row>
    <row r="50" spans="1:10" ht="17.5" customHeight="1">
      <c r="A50" s="408" t="s">
        <v>3332</v>
      </c>
      <c r="B50" s="350"/>
      <c r="C50" s="350"/>
      <c r="D50" s="350"/>
      <c r="E50" s="350"/>
      <c r="F50" s="350"/>
    </row>
    <row r="51" spans="1:10" ht="17.5" customHeight="1">
      <c r="A51" s="408" t="s">
        <v>3333</v>
      </c>
      <c r="B51" s="350"/>
      <c r="C51" s="350"/>
      <c r="D51" s="350"/>
      <c r="E51" s="350"/>
      <c r="F51" s="350"/>
    </row>
    <row r="52" spans="1:10" ht="17.5" customHeight="1">
      <c r="A52" s="408" t="s">
        <v>3334</v>
      </c>
      <c r="B52" s="350"/>
      <c r="C52" s="350"/>
      <c r="D52" s="350"/>
      <c r="E52" s="350"/>
      <c r="F52" s="350"/>
    </row>
    <row r="53" spans="1:10">
      <c r="A53" s="408" t="s">
        <v>2823</v>
      </c>
      <c r="B53" s="350"/>
      <c r="C53" s="350"/>
      <c r="D53" s="350"/>
      <c r="E53" s="350"/>
      <c r="F53" s="350"/>
    </row>
    <row r="54" spans="1:10" s="1056" customFormat="1">
      <c r="A54" s="1057" t="s">
        <v>3422</v>
      </c>
      <c r="B54" s="261"/>
      <c r="C54" s="261"/>
      <c r="D54" s="261"/>
      <c r="E54" s="261"/>
      <c r="F54" s="261"/>
      <c r="G54" s="261"/>
      <c r="H54" s="1069"/>
      <c r="J54" s="53"/>
    </row>
    <row r="55" spans="1:10" ht="19" customHeight="1">
      <c r="A55" s="408" t="s">
        <v>3335</v>
      </c>
      <c r="B55" s="350"/>
      <c r="C55" s="350"/>
      <c r="D55" s="350"/>
      <c r="E55" s="350"/>
      <c r="F55" s="350"/>
    </row>
    <row r="56" spans="1:10" ht="19" customHeight="1">
      <c r="A56" s="408" t="s">
        <v>3336</v>
      </c>
      <c r="B56" s="350"/>
      <c r="C56" s="350"/>
      <c r="D56" s="350"/>
      <c r="E56" s="350"/>
      <c r="F56" s="350"/>
    </row>
    <row r="57" spans="1:10" ht="18.399999999999999" customHeight="1">
      <c r="A57" s="67" t="s">
        <v>1</v>
      </c>
      <c r="B57" s="68" t="str">
        <f>Contents!$C$21</f>
        <v>25 Nov 2021</v>
      </c>
    </row>
    <row r="58" spans="1:10">
      <c r="A58" s="67" t="s">
        <v>2422</v>
      </c>
      <c r="B58" s="68" t="str">
        <f>Contents!$D$21</f>
        <v>23 Dec 2021</v>
      </c>
    </row>
  </sheetData>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D32" sqref="D32"/>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9" t="s">
        <v>3283</v>
      </c>
      <c r="B1" s="393"/>
      <c r="C1" s="393"/>
      <c r="D1" s="393"/>
      <c r="E1" s="393"/>
      <c r="F1" s="393"/>
    </row>
    <row r="2" spans="1:10" s="335" customFormat="1" ht="15.5">
      <c r="A2" s="467" t="s">
        <v>2844</v>
      </c>
      <c r="B2" s="336"/>
      <c r="C2" s="336"/>
      <c r="D2" s="336"/>
      <c r="E2" s="319"/>
      <c r="F2" s="319"/>
      <c r="G2" s="319"/>
      <c r="H2" s="319"/>
      <c r="I2" s="319"/>
      <c r="J2" s="319"/>
    </row>
    <row r="3" spans="1:10" s="335" customFormat="1" ht="15.5">
      <c r="A3" s="467" t="s">
        <v>2845</v>
      </c>
      <c r="B3" s="336"/>
      <c r="C3" s="336"/>
      <c r="D3" s="336"/>
      <c r="E3" s="319"/>
      <c r="F3" s="319"/>
      <c r="G3" s="319"/>
      <c r="H3" s="319"/>
      <c r="I3" s="319"/>
      <c r="J3" s="319"/>
    </row>
    <row r="4" spans="1:10" s="335" customFormat="1" ht="15.5">
      <c r="A4" s="318" t="s">
        <v>2759</v>
      </c>
      <c r="B4" s="336"/>
      <c r="C4" s="336"/>
      <c r="D4" s="336"/>
      <c r="E4" s="319"/>
      <c r="F4" s="319"/>
      <c r="G4" s="319"/>
      <c r="H4" s="319"/>
      <c r="I4" s="319"/>
      <c r="J4" s="319"/>
    </row>
    <row r="5" spans="1:10" s="335" customFormat="1" ht="15.5">
      <c r="A5" s="318" t="s">
        <v>2761</v>
      </c>
      <c r="B5" s="336"/>
      <c r="C5" s="336"/>
      <c r="D5" s="336"/>
      <c r="E5" s="319"/>
      <c r="F5" s="319"/>
      <c r="G5" s="319"/>
      <c r="H5" s="319"/>
      <c r="I5" s="319"/>
      <c r="J5" s="319"/>
    </row>
    <row r="6" spans="1:10" s="335" customFormat="1" ht="15.5">
      <c r="A6" s="318" t="s">
        <v>2760</v>
      </c>
      <c r="B6" s="336"/>
      <c r="C6" s="336"/>
      <c r="D6" s="336"/>
      <c r="E6" s="319"/>
      <c r="F6" s="319"/>
      <c r="G6" s="319"/>
      <c r="H6" s="319"/>
      <c r="I6" s="319"/>
      <c r="J6" s="319"/>
    </row>
    <row r="7" spans="1:10" ht="46.5">
      <c r="A7" s="990" t="s">
        <v>2861</v>
      </c>
      <c r="B7" s="991" t="s">
        <v>112</v>
      </c>
      <c r="C7" s="992" t="s">
        <v>2863</v>
      </c>
      <c r="D7" s="993" t="s">
        <v>2859</v>
      </c>
      <c r="E7" s="991" t="s">
        <v>2860</v>
      </c>
      <c r="F7" s="991" t="s">
        <v>114</v>
      </c>
      <c r="G7" s="994" t="s">
        <v>2846</v>
      </c>
    </row>
    <row r="8" spans="1:10" ht="21" customHeight="1">
      <c r="A8" s="475" t="s">
        <v>2847</v>
      </c>
      <c r="B8" s="471">
        <v>3762</v>
      </c>
      <c r="C8" s="471">
        <v>7984</v>
      </c>
      <c r="D8" s="471">
        <v>0</v>
      </c>
      <c r="E8" s="471">
        <v>2684</v>
      </c>
      <c r="F8" s="471">
        <v>14430</v>
      </c>
      <c r="G8" s="472">
        <v>12913</v>
      </c>
      <c r="H8" s="23"/>
      <c r="I8" s="23"/>
    </row>
    <row r="9" spans="1:10" ht="15.5">
      <c r="A9" s="475" t="s">
        <v>18</v>
      </c>
      <c r="B9" s="471">
        <v>4775</v>
      </c>
      <c r="C9" s="471">
        <v>7734</v>
      </c>
      <c r="D9" s="471">
        <v>0</v>
      </c>
      <c r="E9" s="471">
        <v>6086</v>
      </c>
      <c r="F9" s="471">
        <v>18595</v>
      </c>
      <c r="G9" s="472">
        <v>16644</v>
      </c>
      <c r="H9" s="23"/>
      <c r="I9" s="23"/>
    </row>
    <row r="10" spans="1:10" ht="13.15" customHeight="1">
      <c r="A10" s="475" t="s">
        <v>19</v>
      </c>
      <c r="B10" s="471">
        <v>5495</v>
      </c>
      <c r="C10" s="471">
        <v>8264</v>
      </c>
      <c r="D10" s="471">
        <v>1</v>
      </c>
      <c r="E10" s="471">
        <v>7485</v>
      </c>
      <c r="F10" s="471">
        <v>21244</v>
      </c>
      <c r="G10" s="472">
        <v>18936</v>
      </c>
      <c r="H10" s="23"/>
      <c r="I10" s="23"/>
    </row>
    <row r="11" spans="1:10" ht="13.15" customHeight="1">
      <c r="A11" s="475" t="s">
        <v>20</v>
      </c>
      <c r="B11" s="471">
        <v>9563</v>
      </c>
      <c r="C11" s="471">
        <v>8281</v>
      </c>
      <c r="D11" s="471">
        <v>2</v>
      </c>
      <c r="E11" s="471">
        <v>9968</v>
      </c>
      <c r="F11" s="471">
        <v>27812</v>
      </c>
      <c r="G11" s="472">
        <v>25033</v>
      </c>
      <c r="H11" s="23"/>
      <c r="I11" s="23"/>
    </row>
    <row r="12" spans="1:10" ht="15.5">
      <c r="A12" s="475" t="s">
        <v>21</v>
      </c>
      <c r="B12" s="471">
        <v>11643</v>
      </c>
      <c r="C12" s="471">
        <v>9344</v>
      </c>
      <c r="D12" s="471">
        <v>5</v>
      </c>
      <c r="E12" s="471">
        <v>12057</v>
      </c>
      <c r="F12" s="471">
        <v>33044</v>
      </c>
      <c r="G12" s="472">
        <v>29882</v>
      </c>
      <c r="H12" s="23"/>
      <c r="I12" s="23"/>
    </row>
    <row r="13" spans="1:10" ht="15.5">
      <c r="A13" s="475" t="s">
        <v>22</v>
      </c>
      <c r="B13" s="471">
        <v>9893</v>
      </c>
      <c r="C13" s="471">
        <v>7926</v>
      </c>
      <c r="D13" s="471">
        <v>2</v>
      </c>
      <c r="E13" s="471">
        <v>15950</v>
      </c>
      <c r="F13" s="471">
        <v>33769</v>
      </c>
      <c r="G13" s="472">
        <v>30872</v>
      </c>
      <c r="H13" s="23"/>
      <c r="I13" s="23"/>
    </row>
    <row r="14" spans="1:10" ht="15.5">
      <c r="A14" s="475" t="s">
        <v>23</v>
      </c>
      <c r="B14" s="471">
        <v>14796</v>
      </c>
      <c r="C14" s="471">
        <v>9108</v>
      </c>
      <c r="D14" s="471">
        <v>2</v>
      </c>
      <c r="E14" s="471">
        <v>19537</v>
      </c>
      <c r="F14" s="471">
        <v>43441</v>
      </c>
      <c r="G14" s="472">
        <v>38857</v>
      </c>
      <c r="H14" s="23"/>
      <c r="I14" s="23"/>
    </row>
    <row r="15" spans="1:10" ht="15.5">
      <c r="A15" s="475" t="s">
        <v>24</v>
      </c>
      <c r="B15" s="471">
        <v>16190</v>
      </c>
      <c r="C15" s="471">
        <v>7492</v>
      </c>
      <c r="D15" s="471">
        <v>12</v>
      </c>
      <c r="E15" s="471">
        <v>25893</v>
      </c>
      <c r="F15" s="471">
        <v>49575</v>
      </c>
      <c r="G15" s="472">
        <v>42061</v>
      </c>
      <c r="H15" s="23"/>
      <c r="I15" s="23"/>
    </row>
    <row r="16" spans="1:10" ht="15.5">
      <c r="A16" s="475" t="s">
        <v>25</v>
      </c>
      <c r="B16" s="471">
        <v>21439</v>
      </c>
      <c r="C16" s="471">
        <v>8478</v>
      </c>
      <c r="D16" s="471">
        <v>26</v>
      </c>
      <c r="E16" s="471">
        <v>28597</v>
      </c>
      <c r="F16" s="471">
        <v>58514</v>
      </c>
      <c r="G16" s="472">
        <v>49787</v>
      </c>
      <c r="H16" s="23"/>
      <c r="I16" s="23"/>
    </row>
    <row r="17" spans="1:9" ht="15.5">
      <c r="A17" s="475" t="s">
        <v>26</v>
      </c>
      <c r="B17" s="471">
        <v>26030</v>
      </c>
      <c r="C17" s="471">
        <v>7816</v>
      </c>
      <c r="D17" s="471">
        <v>25</v>
      </c>
      <c r="E17" s="471">
        <v>37926</v>
      </c>
      <c r="F17" s="471">
        <v>71772</v>
      </c>
      <c r="G17" s="472">
        <v>59737</v>
      </c>
      <c r="H17" s="23"/>
      <c r="I17" s="23"/>
    </row>
    <row r="18" spans="1:9" ht="15.5">
      <c r="A18" s="475" t="s">
        <v>27</v>
      </c>
      <c r="B18" s="471">
        <v>34190</v>
      </c>
      <c r="C18" s="471">
        <v>6896</v>
      </c>
      <c r="D18" s="471">
        <v>43</v>
      </c>
      <c r="E18" s="471">
        <v>40359</v>
      </c>
      <c r="F18" s="471">
        <v>81445</v>
      </c>
      <c r="G18" s="472">
        <v>67724</v>
      </c>
      <c r="H18" s="23"/>
      <c r="I18" s="23"/>
    </row>
    <row r="19" spans="1:9" ht="15.5">
      <c r="A19" s="475" t="s">
        <v>28</v>
      </c>
      <c r="B19" s="471">
        <v>28468</v>
      </c>
      <c r="C19" s="471">
        <v>5128</v>
      </c>
      <c r="D19" s="471">
        <v>72</v>
      </c>
      <c r="E19" s="471">
        <v>32533</v>
      </c>
      <c r="F19" s="471">
        <v>66129</v>
      </c>
      <c r="G19" s="472">
        <v>54703</v>
      </c>
      <c r="H19" s="23"/>
      <c r="I19" s="23"/>
    </row>
    <row r="20" spans="1:9" ht="15.5">
      <c r="A20" s="475" t="s">
        <v>29</v>
      </c>
      <c r="B20" s="471">
        <v>34155</v>
      </c>
      <c r="C20" s="471">
        <v>6756</v>
      </c>
      <c r="D20" s="471">
        <v>127</v>
      </c>
      <c r="E20" s="471">
        <v>33145</v>
      </c>
      <c r="F20" s="471">
        <v>74056</v>
      </c>
      <c r="G20" s="472">
        <v>61801</v>
      </c>
      <c r="H20" s="23"/>
      <c r="I20" s="23"/>
    </row>
    <row r="21" spans="1:9" ht="15.5">
      <c r="A21" s="475" t="s">
        <v>30</v>
      </c>
      <c r="B21" s="471">
        <v>42690</v>
      </c>
      <c r="C21" s="471">
        <v>8756</v>
      </c>
      <c r="D21" s="471">
        <v>387</v>
      </c>
      <c r="E21" s="471">
        <v>25007</v>
      </c>
      <c r="F21" s="471">
        <v>76453</v>
      </c>
      <c r="G21" s="472">
        <v>63318</v>
      </c>
      <c r="H21" s="23"/>
      <c r="I21" s="23"/>
    </row>
    <row r="22" spans="1:9" ht="15.5">
      <c r="A22" s="475" t="s">
        <v>31</v>
      </c>
      <c r="B22" s="471">
        <v>61849</v>
      </c>
      <c r="C22" s="471">
        <v>14371</v>
      </c>
      <c r="D22" s="471">
        <v>211</v>
      </c>
      <c r="E22" s="471">
        <v>21716</v>
      </c>
      <c r="F22" s="471">
        <v>97936</v>
      </c>
      <c r="G22" s="472">
        <v>82674</v>
      </c>
      <c r="H22" s="23"/>
      <c r="I22" s="23"/>
    </row>
    <row r="23" spans="1:9" ht="15.5">
      <c r="A23" s="475" t="s">
        <v>32</v>
      </c>
      <c r="B23" s="471">
        <v>21470</v>
      </c>
      <c r="C23" s="471">
        <v>20141</v>
      </c>
      <c r="D23" s="471">
        <v>1675</v>
      </c>
      <c r="E23" s="471">
        <v>15754</v>
      </c>
      <c r="F23" s="471">
        <v>57365</v>
      </c>
      <c r="G23" s="472">
        <v>47939</v>
      </c>
      <c r="H23" s="23"/>
      <c r="I23" s="23"/>
    </row>
    <row r="24" spans="1:9" ht="15.5">
      <c r="A24" s="475" t="s">
        <v>33</v>
      </c>
      <c r="B24" s="471">
        <v>20216</v>
      </c>
      <c r="C24" s="471">
        <v>25480</v>
      </c>
      <c r="D24" s="471">
        <v>3090</v>
      </c>
      <c r="E24" s="471">
        <v>13007</v>
      </c>
      <c r="F24" s="471">
        <v>58703</v>
      </c>
      <c r="G24" s="472">
        <v>49979</v>
      </c>
      <c r="H24" s="23"/>
      <c r="I24" s="23"/>
    </row>
    <row r="25" spans="1:9" ht="15.5">
      <c r="A25" s="475" t="s">
        <v>34</v>
      </c>
      <c r="B25" s="471">
        <v>18800</v>
      </c>
      <c r="C25" s="471">
        <v>24392</v>
      </c>
      <c r="D25" s="471">
        <v>4306</v>
      </c>
      <c r="E25" s="471">
        <v>10142</v>
      </c>
      <c r="F25" s="471">
        <v>53334</v>
      </c>
      <c r="G25" s="472">
        <v>45752</v>
      </c>
      <c r="H25" s="23"/>
      <c r="I25" s="23"/>
    </row>
    <row r="26" spans="1:9" ht="15.5">
      <c r="A26" s="475" t="s">
        <v>35</v>
      </c>
      <c r="B26" s="471">
        <v>22756</v>
      </c>
      <c r="C26" s="471">
        <v>23447</v>
      </c>
      <c r="D26" s="471">
        <v>5295</v>
      </c>
      <c r="E26" s="471">
        <v>7995</v>
      </c>
      <c r="F26" s="471">
        <v>54198</v>
      </c>
      <c r="G26" s="472">
        <v>47387</v>
      </c>
      <c r="H26" s="23"/>
      <c r="I26" s="23"/>
    </row>
    <row r="27" spans="1:9" ht="15.5">
      <c r="A27" s="475" t="s">
        <v>36</v>
      </c>
      <c r="B27" s="471">
        <v>18479</v>
      </c>
      <c r="C27" s="471">
        <v>23120</v>
      </c>
      <c r="D27" s="471">
        <v>4789</v>
      </c>
      <c r="E27" s="471">
        <v>6859</v>
      </c>
      <c r="F27" s="471">
        <v>48458</v>
      </c>
      <c r="G27" s="472">
        <v>42634</v>
      </c>
      <c r="H27" s="23"/>
      <c r="I27" s="23"/>
    </row>
    <row r="28" spans="1:9" ht="15.5">
      <c r="A28" s="476" t="s">
        <v>37</v>
      </c>
      <c r="B28" s="471">
        <v>23842</v>
      </c>
      <c r="C28" s="471">
        <v>30070</v>
      </c>
      <c r="D28" s="471">
        <v>6947</v>
      </c>
      <c r="E28" s="471">
        <v>5766</v>
      </c>
      <c r="F28" s="471">
        <v>59678</v>
      </c>
      <c r="G28" s="472">
        <v>53290</v>
      </c>
      <c r="H28" s="23"/>
      <c r="I28" s="23"/>
    </row>
    <row r="29" spans="1:9" ht="15.5">
      <c r="A29" s="476" t="s">
        <v>38</v>
      </c>
      <c r="B29" s="471">
        <v>26393</v>
      </c>
      <c r="C29" s="471">
        <v>29164</v>
      </c>
      <c r="D29" s="471">
        <v>7509</v>
      </c>
      <c r="E29" s="471">
        <v>8575</v>
      </c>
      <c r="F29" s="471">
        <v>64132</v>
      </c>
      <c r="G29" s="472">
        <v>56746</v>
      </c>
      <c r="H29" s="23"/>
      <c r="I29" s="23"/>
    </row>
    <row r="30" spans="1:9" ht="15.5">
      <c r="A30" s="476" t="s">
        <v>39</v>
      </c>
      <c r="B30" s="471">
        <v>24623</v>
      </c>
      <c r="C30" s="471">
        <v>24527</v>
      </c>
      <c r="D30" s="471">
        <v>6120</v>
      </c>
      <c r="E30" s="471">
        <v>9243</v>
      </c>
      <c r="F30" s="471">
        <v>58393</v>
      </c>
      <c r="G30" s="472">
        <v>51349</v>
      </c>
      <c r="H30" s="23"/>
      <c r="I30" s="23"/>
    </row>
    <row r="31" spans="1:9" ht="15.5">
      <c r="A31" s="476" t="s">
        <v>40</v>
      </c>
      <c r="B31" s="471">
        <v>20166</v>
      </c>
      <c r="C31" s="471">
        <v>18730</v>
      </c>
      <c r="D31" s="471">
        <v>4495</v>
      </c>
      <c r="E31" s="471">
        <v>8707</v>
      </c>
      <c r="F31" s="471">
        <v>47603</v>
      </c>
      <c r="G31" s="472">
        <v>41162</v>
      </c>
      <c r="H31" s="23"/>
      <c r="I31" s="23"/>
    </row>
    <row r="32" spans="1:9" ht="15.5">
      <c r="A32" s="475" t="s">
        <v>41</v>
      </c>
      <c r="B32" s="471">
        <v>20160</v>
      </c>
      <c r="C32" s="471">
        <v>16244</v>
      </c>
      <c r="D32" s="471">
        <v>4033</v>
      </c>
      <c r="E32" s="471">
        <v>9102</v>
      </c>
      <c r="F32" s="471">
        <v>45506</v>
      </c>
      <c r="G32" s="472">
        <v>39512</v>
      </c>
      <c r="H32" s="23"/>
      <c r="I32" s="23"/>
    </row>
    <row r="33" spans="1:9" ht="15.5">
      <c r="A33" s="475" t="s">
        <v>42</v>
      </c>
      <c r="B33" s="471">
        <v>18446</v>
      </c>
      <c r="C33" s="471">
        <v>14759</v>
      </c>
      <c r="D33" s="471">
        <v>3560</v>
      </c>
      <c r="E33" s="471">
        <v>9295</v>
      </c>
      <c r="F33" s="471">
        <v>42500</v>
      </c>
      <c r="G33" s="472">
        <v>36850</v>
      </c>
      <c r="H33" s="23"/>
      <c r="I33" s="23"/>
    </row>
    <row r="34" spans="1:9" ht="15.5">
      <c r="A34" s="475" t="s">
        <v>43</v>
      </c>
      <c r="B34" s="471">
        <v>24196</v>
      </c>
      <c r="C34" s="471">
        <v>16013</v>
      </c>
      <c r="D34" s="471">
        <v>4150</v>
      </c>
      <c r="E34" s="471">
        <v>10230</v>
      </c>
      <c r="F34" s="471">
        <v>50439</v>
      </c>
      <c r="G34" s="472">
        <v>44216</v>
      </c>
      <c r="H34" s="23"/>
      <c r="I34" s="23"/>
    </row>
    <row r="35" spans="1:9" ht="15.5">
      <c r="A35" s="475" t="s">
        <v>44</v>
      </c>
      <c r="B35" s="471">
        <v>15514</v>
      </c>
      <c r="C35" s="471">
        <v>6947</v>
      </c>
      <c r="D35" s="471">
        <v>1540</v>
      </c>
      <c r="E35" s="471">
        <v>6587</v>
      </c>
      <c r="F35" s="471">
        <v>29048</v>
      </c>
      <c r="G35" s="472">
        <v>25426</v>
      </c>
      <c r="H35" s="23"/>
      <c r="I35" s="23"/>
    </row>
    <row r="36" spans="1:9" ht="15.5">
      <c r="A36" s="475" t="s">
        <v>45</v>
      </c>
      <c r="B36" s="471">
        <v>14780</v>
      </c>
      <c r="C36" s="471">
        <v>7548</v>
      </c>
      <c r="D36" s="471">
        <v>1639</v>
      </c>
      <c r="E36" s="471">
        <v>7428</v>
      </c>
      <c r="F36" s="471">
        <v>29756</v>
      </c>
      <c r="G36" s="472">
        <v>25829</v>
      </c>
      <c r="H36" s="23"/>
      <c r="I36" s="23"/>
    </row>
    <row r="37" spans="1:9" ht="15.5">
      <c r="A37" s="475" t="s">
        <v>46</v>
      </c>
      <c r="B37" s="471">
        <v>17912</v>
      </c>
      <c r="C37" s="471">
        <v>5922</v>
      </c>
      <c r="D37" s="471">
        <v>1027</v>
      </c>
      <c r="E37" s="471">
        <v>9063</v>
      </c>
      <c r="F37" s="471">
        <v>32897</v>
      </c>
      <c r="G37" s="472">
        <v>28367</v>
      </c>
      <c r="H37" s="23"/>
      <c r="I37" s="23"/>
    </row>
    <row r="38" spans="1:9" ht="15.5">
      <c r="A38" s="475" t="s">
        <v>47</v>
      </c>
      <c r="B38" s="471">
        <v>15740</v>
      </c>
      <c r="C38" s="471">
        <v>6625</v>
      </c>
      <c r="D38" s="471">
        <v>988</v>
      </c>
      <c r="E38" s="471">
        <v>8630</v>
      </c>
      <c r="F38" s="471">
        <v>30995</v>
      </c>
      <c r="G38" s="472">
        <v>26897</v>
      </c>
      <c r="H38" s="23"/>
      <c r="I38" s="23"/>
    </row>
    <row r="39" spans="1:9" ht="15.5">
      <c r="A39" s="475" t="s">
        <v>48</v>
      </c>
      <c r="B39" s="471">
        <v>12795</v>
      </c>
      <c r="C39" s="471">
        <v>5086</v>
      </c>
      <c r="D39" s="471">
        <v>1015</v>
      </c>
      <c r="E39" s="471">
        <v>9244</v>
      </c>
      <c r="F39" s="471">
        <v>27125</v>
      </c>
      <c r="G39" s="472">
        <v>23110</v>
      </c>
      <c r="H39" s="23"/>
      <c r="I39" s="23"/>
    </row>
    <row r="40" spans="1:9" ht="15.5">
      <c r="A40" s="475" t="s">
        <v>49</v>
      </c>
      <c r="B40" s="471">
        <v>14987</v>
      </c>
      <c r="C40" s="471">
        <v>6150</v>
      </c>
      <c r="D40" s="471">
        <v>1063</v>
      </c>
      <c r="E40" s="471">
        <v>10458</v>
      </c>
      <c r="F40" s="471">
        <v>31595</v>
      </c>
      <c r="G40" s="472">
        <v>26716</v>
      </c>
      <c r="H40" s="23"/>
      <c r="I40" s="23"/>
    </row>
    <row r="41" spans="1:9" ht="15.5">
      <c r="A41" s="477" t="s">
        <v>55</v>
      </c>
      <c r="B41" s="471">
        <v>12601</v>
      </c>
      <c r="C41" s="471">
        <v>5554</v>
      </c>
      <c r="D41" s="471">
        <v>923</v>
      </c>
      <c r="E41" s="471">
        <v>12220</v>
      </c>
      <c r="F41" s="471">
        <v>30375</v>
      </c>
      <c r="G41" s="472">
        <v>24898</v>
      </c>
      <c r="H41" s="23"/>
      <c r="I41" s="23"/>
    </row>
    <row r="42" spans="1:9" ht="15.5">
      <c r="A42" s="476" t="s">
        <v>158</v>
      </c>
      <c r="B42" s="471">
        <v>13973</v>
      </c>
      <c r="C42" s="471">
        <v>4931</v>
      </c>
      <c r="D42" s="471">
        <v>684</v>
      </c>
      <c r="E42" s="471">
        <v>14324</v>
      </c>
      <c r="F42" s="471">
        <v>33228</v>
      </c>
      <c r="G42" s="472">
        <v>27059</v>
      </c>
      <c r="H42" s="23"/>
      <c r="I42" s="23"/>
    </row>
    <row r="43" spans="1:9" ht="15.5">
      <c r="A43" s="476" t="s">
        <v>2258</v>
      </c>
      <c r="B43" s="471">
        <v>11117</v>
      </c>
      <c r="C43" s="471">
        <v>3679</v>
      </c>
      <c r="D43" s="471">
        <v>326</v>
      </c>
      <c r="E43" s="471">
        <v>12298</v>
      </c>
      <c r="F43" s="471">
        <v>27094</v>
      </c>
      <c r="G43" s="472">
        <v>22035</v>
      </c>
      <c r="H43" s="23"/>
      <c r="I43" s="23"/>
    </row>
    <row r="44" spans="1:9" ht="15.5">
      <c r="A44" s="476" t="s">
        <v>2307</v>
      </c>
      <c r="B44" s="471">
        <v>12716</v>
      </c>
      <c r="C44" s="471">
        <v>2954</v>
      </c>
      <c r="D44" s="471">
        <v>468</v>
      </c>
      <c r="E44" s="471">
        <v>15304</v>
      </c>
      <c r="F44" s="471">
        <v>30974</v>
      </c>
      <c r="G44" s="472">
        <v>24558</v>
      </c>
      <c r="H44" s="23"/>
      <c r="I44" s="23"/>
    </row>
    <row r="45" spans="1:9" ht="15.5">
      <c r="A45" s="475" t="s">
        <v>2308</v>
      </c>
      <c r="B45" s="471">
        <v>15806</v>
      </c>
      <c r="C45" s="471">
        <v>2789</v>
      </c>
      <c r="D45" s="471">
        <v>426</v>
      </c>
      <c r="E45" s="471">
        <v>18047</v>
      </c>
      <c r="F45" s="471">
        <v>36642</v>
      </c>
      <c r="G45" s="472">
        <v>28994</v>
      </c>
      <c r="H45" s="23"/>
      <c r="I45" s="23"/>
    </row>
    <row r="46" spans="1:9" ht="15.5">
      <c r="A46" s="475" t="s">
        <v>2322</v>
      </c>
      <c r="B46" s="471">
        <v>18186</v>
      </c>
      <c r="C46" s="471">
        <v>3578</v>
      </c>
      <c r="D46" s="471">
        <v>395</v>
      </c>
      <c r="E46" s="471">
        <v>20528</v>
      </c>
      <c r="F46" s="471">
        <v>42292</v>
      </c>
      <c r="G46" s="472">
        <v>33561</v>
      </c>
      <c r="H46" s="23"/>
      <c r="I46" s="23"/>
    </row>
    <row r="47" spans="1:9" ht="15.5">
      <c r="A47" s="475" t="s">
        <v>2323</v>
      </c>
      <c r="B47" s="471">
        <v>15351</v>
      </c>
      <c r="C47" s="471">
        <v>2963</v>
      </c>
      <c r="D47" s="471">
        <v>490</v>
      </c>
      <c r="E47" s="471">
        <v>20265</v>
      </c>
      <c r="F47" s="471">
        <v>38579</v>
      </c>
      <c r="G47" s="472">
        <v>30305</v>
      </c>
      <c r="H47" s="23"/>
      <c r="I47" s="23"/>
    </row>
    <row r="48" spans="1:9" ht="15.5">
      <c r="A48" s="475" t="s">
        <v>2324</v>
      </c>
      <c r="B48" s="471">
        <v>15382</v>
      </c>
      <c r="C48" s="471">
        <v>3446</v>
      </c>
      <c r="D48" s="471">
        <v>376</v>
      </c>
      <c r="E48" s="471">
        <v>20816</v>
      </c>
      <c r="F48" s="471">
        <v>39644</v>
      </c>
      <c r="G48" s="472">
        <v>31009</v>
      </c>
      <c r="H48" s="23"/>
      <c r="I48" s="23"/>
    </row>
    <row r="49" spans="1:9" ht="15.5">
      <c r="A49" s="475" t="s">
        <v>2333</v>
      </c>
      <c r="B49" s="471">
        <v>13373</v>
      </c>
      <c r="C49" s="471">
        <v>3160</v>
      </c>
      <c r="D49" s="471">
        <v>412</v>
      </c>
      <c r="E49" s="471">
        <v>16943</v>
      </c>
      <c r="F49" s="471">
        <v>33476</v>
      </c>
      <c r="G49" s="472">
        <v>26088</v>
      </c>
      <c r="H49" s="23"/>
      <c r="I49" s="23"/>
    </row>
    <row r="50" spans="1:9" ht="15.5">
      <c r="A50" s="475" t="s">
        <v>2334</v>
      </c>
      <c r="B50" s="471">
        <v>13169</v>
      </c>
      <c r="C50" s="471">
        <v>3218</v>
      </c>
      <c r="D50" s="471">
        <v>390</v>
      </c>
      <c r="E50" s="471">
        <v>10746</v>
      </c>
      <c r="F50" s="471">
        <v>27133</v>
      </c>
      <c r="G50" s="472">
        <v>22385</v>
      </c>
      <c r="H50" s="23"/>
      <c r="I50" s="23"/>
    </row>
    <row r="51" spans="1:9" ht="15.5">
      <c r="A51" s="475" t="s">
        <v>2335</v>
      </c>
      <c r="B51" s="471">
        <v>12188</v>
      </c>
      <c r="C51" s="471">
        <v>2424</v>
      </c>
      <c r="D51" s="471">
        <v>355</v>
      </c>
      <c r="E51" s="471">
        <v>9493</v>
      </c>
      <c r="F51" s="471">
        <v>24105</v>
      </c>
      <c r="G51" s="472">
        <v>19838</v>
      </c>
      <c r="H51" s="23"/>
      <c r="I51" s="23"/>
    </row>
    <row r="52" spans="1:9" ht="15.5">
      <c r="A52" s="475" t="s">
        <v>2346</v>
      </c>
      <c r="B52" s="471">
        <v>10945</v>
      </c>
      <c r="C52" s="471">
        <v>2563</v>
      </c>
      <c r="D52" s="471">
        <v>354</v>
      </c>
      <c r="E52" s="471">
        <v>7740</v>
      </c>
      <c r="F52" s="471">
        <v>21248</v>
      </c>
      <c r="G52" s="472">
        <v>17973</v>
      </c>
      <c r="H52" s="23"/>
      <c r="I52" s="23"/>
    </row>
    <row r="53" spans="1:9" ht="15.5">
      <c r="A53" s="475" t="s">
        <v>2349</v>
      </c>
      <c r="B53" s="471">
        <v>9871</v>
      </c>
      <c r="C53" s="471">
        <v>2022</v>
      </c>
      <c r="D53" s="471">
        <v>202</v>
      </c>
      <c r="E53" s="471">
        <v>9522</v>
      </c>
      <c r="F53" s="471">
        <v>21415</v>
      </c>
      <c r="G53" s="472">
        <v>17539</v>
      </c>
      <c r="H53" s="23"/>
      <c r="I53" s="23"/>
    </row>
    <row r="54" spans="1:9" ht="15.5">
      <c r="A54" s="475" t="s">
        <v>2350</v>
      </c>
      <c r="B54" s="471">
        <v>11451</v>
      </c>
      <c r="C54" s="471">
        <v>2443</v>
      </c>
      <c r="D54" s="471">
        <v>404</v>
      </c>
      <c r="E54" s="471">
        <v>11225</v>
      </c>
      <c r="F54" s="471">
        <v>25119</v>
      </c>
      <c r="G54" s="472">
        <v>20197</v>
      </c>
      <c r="H54" s="23"/>
      <c r="I54" s="23"/>
    </row>
    <row r="55" spans="1:9" ht="15.5">
      <c r="A55" s="475" t="s">
        <v>2359</v>
      </c>
      <c r="B55" s="471">
        <v>8276</v>
      </c>
      <c r="C55" s="471">
        <v>1407</v>
      </c>
      <c r="D55" s="471">
        <v>210</v>
      </c>
      <c r="E55" s="471">
        <v>8697</v>
      </c>
      <c r="F55" s="471">
        <v>18380</v>
      </c>
      <c r="G55" s="472">
        <v>15147</v>
      </c>
      <c r="H55" s="23"/>
      <c r="I55" s="23"/>
    </row>
    <row r="56" spans="1:9" ht="15.5">
      <c r="A56" s="475" t="s">
        <v>2360</v>
      </c>
      <c r="B56" s="471">
        <v>8617</v>
      </c>
      <c r="C56" s="471">
        <v>1972</v>
      </c>
      <c r="D56" s="471">
        <v>153</v>
      </c>
      <c r="E56" s="471">
        <v>9950</v>
      </c>
      <c r="F56" s="471">
        <v>20539</v>
      </c>
      <c r="G56" s="472">
        <v>16704</v>
      </c>
      <c r="H56" s="23"/>
      <c r="I56" s="23"/>
    </row>
    <row r="57" spans="1:9" ht="15.5">
      <c r="A57" s="475" t="s">
        <v>2362</v>
      </c>
      <c r="B57" s="471">
        <v>8658</v>
      </c>
      <c r="C57" s="471">
        <v>1616</v>
      </c>
      <c r="D57" s="471">
        <v>204</v>
      </c>
      <c r="E57" s="471">
        <v>9582</v>
      </c>
      <c r="F57" s="471">
        <v>19856</v>
      </c>
      <c r="G57" s="472">
        <v>16424</v>
      </c>
      <c r="H57" s="23"/>
      <c r="I57" s="23"/>
    </row>
    <row r="58" spans="1:9" ht="15.5">
      <c r="A58" s="475" t="s">
        <v>2367</v>
      </c>
      <c r="B58" s="471">
        <v>12493</v>
      </c>
      <c r="C58" s="471">
        <v>3337</v>
      </c>
      <c r="D58" s="471">
        <v>536</v>
      </c>
      <c r="E58" s="471">
        <v>14239</v>
      </c>
      <c r="F58" s="471">
        <v>30069</v>
      </c>
      <c r="G58" s="472">
        <v>23804</v>
      </c>
      <c r="H58" s="23"/>
      <c r="I58" s="41"/>
    </row>
    <row r="59" spans="1:9" ht="24" customHeight="1">
      <c r="A59" s="478" t="s">
        <v>2862</v>
      </c>
      <c r="B59" s="403">
        <v>900386</v>
      </c>
      <c r="C59" s="403">
        <v>482755</v>
      </c>
      <c r="D59" s="403">
        <v>71464</v>
      </c>
      <c r="E59" s="403">
        <v>726967</v>
      </c>
      <c r="F59" s="403">
        <v>2110108</v>
      </c>
      <c r="G59" s="403"/>
      <c r="H59" s="23"/>
      <c r="I59" s="23"/>
    </row>
    <row r="60" spans="1:9" ht="28.9" customHeight="1">
      <c r="A60" s="260" t="s">
        <v>2848</v>
      </c>
      <c r="B60" s="335"/>
      <c r="C60" s="335"/>
      <c r="D60" s="335"/>
      <c r="E60" s="335"/>
      <c r="F60" s="335"/>
      <c r="G60" s="23"/>
      <c r="H60" s="23"/>
      <c r="I60" s="23"/>
    </row>
    <row r="61" spans="1:9" ht="23.5" customHeight="1">
      <c r="A61" s="35" t="s">
        <v>2850</v>
      </c>
      <c r="B61" s="335"/>
      <c r="C61" s="335"/>
      <c r="D61" s="335"/>
      <c r="E61" s="335"/>
      <c r="F61" s="335"/>
      <c r="G61" s="23"/>
      <c r="H61" s="23"/>
      <c r="I61" s="23"/>
    </row>
    <row r="62" spans="1:9" s="261" customFormat="1">
      <c r="A62" s="35" t="s">
        <v>2851</v>
      </c>
      <c r="B62" s="335"/>
      <c r="C62" s="335"/>
      <c r="D62" s="335"/>
      <c r="E62" s="335"/>
      <c r="F62" s="335"/>
      <c r="G62" s="23"/>
      <c r="H62" s="23"/>
      <c r="I62" s="23"/>
    </row>
    <row r="63" spans="1:9" s="261" customFormat="1">
      <c r="A63" s="35" t="s">
        <v>2852</v>
      </c>
      <c r="B63" s="335"/>
      <c r="C63" s="335"/>
      <c r="D63" s="335"/>
      <c r="E63" s="335"/>
      <c r="F63" s="335"/>
      <c r="G63" s="23"/>
      <c r="H63" s="23"/>
      <c r="I63" s="23"/>
    </row>
    <row r="64" spans="1:9" ht="23.5" customHeight="1">
      <c r="A64" s="260" t="s">
        <v>2849</v>
      </c>
      <c r="B64" s="335"/>
      <c r="C64" s="335"/>
      <c r="D64" s="335"/>
      <c r="E64" s="335"/>
      <c r="F64" s="335"/>
      <c r="G64" s="23"/>
      <c r="H64" s="23"/>
      <c r="I64" s="23"/>
    </row>
    <row r="65" spans="1:9" s="246" customFormat="1" ht="23.5" customHeight="1">
      <c r="A65" s="260" t="s">
        <v>2853</v>
      </c>
      <c r="B65" s="350"/>
      <c r="C65" s="35"/>
      <c r="D65" s="35"/>
      <c r="E65" s="35"/>
      <c r="F65" s="35"/>
      <c r="G65" s="23"/>
      <c r="H65" s="23"/>
      <c r="I65" s="23"/>
    </row>
    <row r="66" spans="1:9" s="246" customFormat="1">
      <c r="A66" s="260" t="s">
        <v>2854</v>
      </c>
      <c r="B66" s="350"/>
      <c r="C66" s="35"/>
      <c r="D66" s="35"/>
      <c r="E66" s="35"/>
      <c r="F66" s="35"/>
      <c r="G66" s="23"/>
      <c r="H66" s="23"/>
      <c r="I66" s="23"/>
    </row>
    <row r="67" spans="1:9" s="246" customFormat="1">
      <c r="A67" s="260" t="s">
        <v>2855</v>
      </c>
      <c r="B67" s="350"/>
      <c r="C67" s="35"/>
      <c r="D67" s="35"/>
      <c r="E67" s="35"/>
      <c r="F67" s="35"/>
      <c r="G67" s="23"/>
      <c r="H67" s="23"/>
      <c r="I67" s="23"/>
    </row>
    <row r="68" spans="1:9">
      <c r="A68" s="260" t="s">
        <v>2856</v>
      </c>
      <c r="B68" s="350"/>
      <c r="C68" s="335"/>
      <c r="D68" s="335"/>
      <c r="E68" s="335"/>
      <c r="F68" s="335"/>
    </row>
    <row r="69" spans="1:9">
      <c r="A69" s="260" t="s">
        <v>2857</v>
      </c>
      <c r="B69" s="350"/>
      <c r="C69" s="473"/>
      <c r="D69" s="473"/>
      <c r="E69" s="473"/>
      <c r="F69" s="473"/>
    </row>
    <row r="70" spans="1:9" ht="19.5" customHeight="1">
      <c r="A70" s="67" t="s">
        <v>1</v>
      </c>
      <c r="B70" s="68" t="str">
        <f>Contents!$C$22</f>
        <v>18 July 2019</v>
      </c>
      <c r="C70" s="4"/>
      <c r="D70" s="4"/>
      <c r="E70" s="4"/>
      <c r="F70" s="4"/>
    </row>
    <row r="71" spans="1:9">
      <c r="A71" s="67" t="s">
        <v>2422</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D32" sqref="D32"/>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9" t="s">
        <v>3285</v>
      </c>
      <c r="B1" s="393"/>
      <c r="C1" s="393"/>
      <c r="D1" s="393"/>
      <c r="E1" s="393"/>
      <c r="F1" s="393"/>
      <c r="G1" s="393"/>
      <c r="H1" s="393"/>
      <c r="I1" s="393"/>
      <c r="J1" s="393"/>
    </row>
    <row r="2" spans="1:17" s="335" customFormat="1" ht="15.5">
      <c r="A2" s="467" t="s">
        <v>2882</v>
      </c>
      <c r="B2" s="336"/>
      <c r="C2" s="336"/>
      <c r="D2" s="336"/>
      <c r="E2" s="319"/>
      <c r="F2" s="319"/>
      <c r="G2" s="319"/>
      <c r="H2" s="319"/>
      <c r="I2" s="319"/>
      <c r="J2" s="319"/>
    </row>
    <row r="3" spans="1:17" s="335" customFormat="1" ht="15.5">
      <c r="A3" s="467" t="s">
        <v>2884</v>
      </c>
      <c r="B3" s="336"/>
      <c r="C3" s="336"/>
      <c r="D3" s="336"/>
      <c r="E3" s="319"/>
      <c r="F3" s="319"/>
      <c r="G3" s="319"/>
      <c r="H3" s="319"/>
      <c r="I3" s="319"/>
      <c r="J3" s="319"/>
    </row>
    <row r="4" spans="1:17" s="335" customFormat="1" ht="15.5">
      <c r="A4" s="467" t="s">
        <v>2885</v>
      </c>
      <c r="B4" s="336"/>
      <c r="C4" s="336"/>
      <c r="D4" s="336"/>
      <c r="E4" s="319"/>
      <c r="F4" s="319"/>
      <c r="G4" s="319"/>
      <c r="H4" s="319"/>
      <c r="I4" s="319"/>
      <c r="J4" s="319"/>
    </row>
    <row r="5" spans="1:17" s="335" customFormat="1" ht="15.5">
      <c r="A5" s="467" t="s">
        <v>2887</v>
      </c>
      <c r="B5" s="336"/>
      <c r="C5" s="336"/>
      <c r="D5" s="336"/>
      <c r="E5" s="319"/>
      <c r="F5" s="319"/>
      <c r="G5" s="319"/>
      <c r="H5" s="319"/>
      <c r="I5" s="319"/>
      <c r="J5" s="319"/>
    </row>
    <row r="6" spans="1:17" s="335" customFormat="1" ht="15.5">
      <c r="A6" s="318" t="s">
        <v>2759</v>
      </c>
      <c r="B6" s="336"/>
      <c r="C6" s="336"/>
      <c r="D6" s="336"/>
      <c r="E6" s="319"/>
      <c r="F6" s="319"/>
      <c r="G6" s="319"/>
      <c r="H6" s="319"/>
      <c r="I6" s="319"/>
      <c r="J6" s="319"/>
    </row>
    <row r="7" spans="1:17" s="335" customFormat="1" ht="15.5">
      <c r="A7" s="318" t="s">
        <v>2761</v>
      </c>
      <c r="B7" s="336"/>
      <c r="C7" s="336"/>
      <c r="D7" s="336"/>
      <c r="E7" s="319"/>
      <c r="F7" s="319"/>
      <c r="G7" s="319"/>
      <c r="H7" s="319"/>
      <c r="I7" s="319"/>
      <c r="J7" s="319"/>
    </row>
    <row r="8" spans="1:17" s="335" customFormat="1" ht="15.5">
      <c r="A8" s="318" t="s">
        <v>2760</v>
      </c>
      <c r="B8" s="336"/>
      <c r="C8" s="336"/>
      <c r="D8" s="336"/>
      <c r="E8" s="319"/>
      <c r="F8" s="319"/>
      <c r="G8" s="319"/>
      <c r="H8" s="319"/>
      <c r="I8" s="319"/>
      <c r="J8" s="319"/>
    </row>
    <row r="9" spans="1:17" ht="93">
      <c r="A9" s="490" t="s">
        <v>2883</v>
      </c>
      <c r="B9" s="321" t="s">
        <v>3280</v>
      </c>
      <c r="C9" s="321" t="s">
        <v>2869</v>
      </c>
      <c r="D9" s="321" t="s">
        <v>3279</v>
      </c>
      <c r="E9" s="321" t="s">
        <v>2864</v>
      </c>
      <c r="F9" s="321" t="s">
        <v>2865</v>
      </c>
      <c r="G9" s="321" t="s">
        <v>2866</v>
      </c>
      <c r="H9" s="321" t="s">
        <v>2867</v>
      </c>
      <c r="I9" s="321" t="s">
        <v>2868</v>
      </c>
      <c r="J9" s="320" t="s">
        <v>2379</v>
      </c>
      <c r="K9" s="491" t="s">
        <v>3281</v>
      </c>
    </row>
    <row r="10" spans="1:17" ht="19.5" customHeight="1">
      <c r="A10" s="492" t="s">
        <v>2368</v>
      </c>
      <c r="B10" s="493">
        <v>3764</v>
      </c>
      <c r="C10" s="493">
        <v>770</v>
      </c>
      <c r="D10" s="493">
        <v>2612</v>
      </c>
      <c r="E10" s="493">
        <v>762</v>
      </c>
      <c r="F10" s="493">
        <v>1850</v>
      </c>
      <c r="G10" s="493">
        <v>136</v>
      </c>
      <c r="H10" s="493">
        <v>0</v>
      </c>
      <c r="I10" s="493">
        <v>0</v>
      </c>
      <c r="J10" s="493">
        <v>6376</v>
      </c>
      <c r="K10" s="494">
        <v>5487</v>
      </c>
      <c r="L10" s="58"/>
      <c r="M10" s="58"/>
      <c r="N10" s="58"/>
      <c r="O10" s="58"/>
      <c r="P10" s="58"/>
      <c r="Q10" s="58"/>
    </row>
    <row r="11" spans="1:17" ht="15.5">
      <c r="A11" s="492" t="s">
        <v>2369</v>
      </c>
      <c r="B11" s="493">
        <v>6691</v>
      </c>
      <c r="C11" s="493">
        <v>1845</v>
      </c>
      <c r="D11" s="493">
        <v>5541</v>
      </c>
      <c r="E11" s="493">
        <v>1088</v>
      </c>
      <c r="F11" s="493">
        <v>4453</v>
      </c>
      <c r="G11" s="493">
        <v>345</v>
      </c>
      <c r="H11" s="493">
        <v>0</v>
      </c>
      <c r="I11" s="493">
        <v>0</v>
      </c>
      <c r="J11" s="493">
        <v>12232</v>
      </c>
      <c r="K11" s="494">
        <v>10684</v>
      </c>
      <c r="L11" s="58"/>
      <c r="M11" s="58"/>
      <c r="N11" s="58"/>
      <c r="O11" s="58"/>
      <c r="P11" s="58"/>
    </row>
    <row r="12" spans="1:17" ht="15.5">
      <c r="A12" s="492" t="s">
        <v>2377</v>
      </c>
      <c r="B12" s="493">
        <v>6824</v>
      </c>
      <c r="C12" s="493">
        <v>1427</v>
      </c>
      <c r="D12" s="493">
        <v>7380</v>
      </c>
      <c r="E12" s="493">
        <v>1398</v>
      </c>
      <c r="F12" s="493">
        <v>5961</v>
      </c>
      <c r="G12" s="493">
        <v>554</v>
      </c>
      <c r="H12" s="493">
        <v>0</v>
      </c>
      <c r="I12" s="493">
        <v>21</v>
      </c>
      <c r="J12" s="493">
        <v>14204</v>
      </c>
      <c r="K12" s="494">
        <v>12254</v>
      </c>
      <c r="L12" s="58"/>
      <c r="M12" s="58"/>
      <c r="N12" s="58"/>
      <c r="O12" s="58"/>
      <c r="P12" s="58"/>
    </row>
    <row r="13" spans="1:17" ht="15.5">
      <c r="A13" s="492" t="s">
        <v>2378</v>
      </c>
      <c r="B13" s="493">
        <v>7757</v>
      </c>
      <c r="C13" s="493">
        <v>1634</v>
      </c>
      <c r="D13" s="493">
        <v>7284</v>
      </c>
      <c r="E13" s="493">
        <v>1138</v>
      </c>
      <c r="F13" s="493">
        <v>6093</v>
      </c>
      <c r="G13" s="493">
        <v>508</v>
      </c>
      <c r="H13" s="493">
        <v>0</v>
      </c>
      <c r="I13" s="493">
        <v>53</v>
      </c>
      <c r="J13" s="493">
        <v>15041</v>
      </c>
      <c r="K13" s="494">
        <v>13386</v>
      </c>
      <c r="L13" s="58"/>
      <c r="M13" s="58"/>
      <c r="N13" s="58"/>
      <c r="O13" s="58"/>
      <c r="P13" s="58"/>
    </row>
    <row r="14" spans="1:17" ht="15.5">
      <c r="A14" s="492" t="s">
        <v>2385</v>
      </c>
      <c r="B14" s="493">
        <v>8388</v>
      </c>
      <c r="C14" s="493">
        <v>1815</v>
      </c>
      <c r="D14" s="493">
        <v>7501</v>
      </c>
      <c r="E14" s="493">
        <v>1205</v>
      </c>
      <c r="F14" s="493">
        <v>6237</v>
      </c>
      <c r="G14" s="493">
        <v>644</v>
      </c>
      <c r="H14" s="493">
        <v>0</v>
      </c>
      <c r="I14" s="493">
        <v>59</v>
      </c>
      <c r="J14" s="493">
        <v>15889</v>
      </c>
      <c r="K14" s="494">
        <v>14103</v>
      </c>
      <c r="L14" s="58"/>
      <c r="M14" s="58"/>
      <c r="N14" s="58"/>
      <c r="O14" s="58"/>
      <c r="P14" s="58"/>
    </row>
    <row r="15" spans="1:17" ht="15.5">
      <c r="A15" s="492" t="s">
        <v>2406</v>
      </c>
      <c r="B15" s="493">
        <v>8449</v>
      </c>
      <c r="C15" s="493">
        <v>1793</v>
      </c>
      <c r="D15" s="493">
        <v>7639</v>
      </c>
      <c r="E15" s="493">
        <v>1316</v>
      </c>
      <c r="F15" s="493">
        <v>6197</v>
      </c>
      <c r="G15" s="493">
        <v>730</v>
      </c>
      <c r="H15" s="493">
        <v>49</v>
      </c>
      <c r="I15" s="493">
        <v>77</v>
      </c>
      <c r="J15" s="493">
        <v>16088</v>
      </c>
      <c r="K15" s="494">
        <v>14216</v>
      </c>
      <c r="L15" s="58"/>
      <c r="M15" s="58"/>
      <c r="N15" s="58"/>
      <c r="O15" s="58"/>
      <c r="P15" s="58"/>
    </row>
    <row r="16" spans="1:17" ht="15.5">
      <c r="A16" s="492" t="s">
        <v>2407</v>
      </c>
      <c r="B16" s="493">
        <v>9312</v>
      </c>
      <c r="C16" s="493">
        <v>2063</v>
      </c>
      <c r="D16" s="493">
        <v>8979</v>
      </c>
      <c r="E16" s="493">
        <v>1613</v>
      </c>
      <c r="F16" s="493">
        <v>7246</v>
      </c>
      <c r="G16" s="493">
        <v>910</v>
      </c>
      <c r="H16" s="493">
        <v>21</v>
      </c>
      <c r="I16" s="493">
        <v>99</v>
      </c>
      <c r="J16" s="493">
        <v>18291</v>
      </c>
      <c r="K16" s="494">
        <v>16101</v>
      </c>
      <c r="L16" s="58"/>
      <c r="M16" s="58"/>
      <c r="N16" s="58"/>
      <c r="O16" s="58"/>
      <c r="P16" s="58"/>
    </row>
    <row r="17" spans="1:16" ht="15.5">
      <c r="A17" s="492" t="s">
        <v>2408</v>
      </c>
      <c r="B17" s="493">
        <v>9203</v>
      </c>
      <c r="C17" s="493">
        <v>2013</v>
      </c>
      <c r="D17" s="493">
        <v>9383</v>
      </c>
      <c r="E17" s="493">
        <v>1936</v>
      </c>
      <c r="F17" s="493">
        <v>7217</v>
      </c>
      <c r="G17" s="493">
        <v>786</v>
      </c>
      <c r="H17" s="493">
        <v>11</v>
      </c>
      <c r="I17" s="493">
        <v>219</v>
      </c>
      <c r="J17" s="493">
        <v>18586</v>
      </c>
      <c r="K17" s="494">
        <v>16111</v>
      </c>
      <c r="L17" s="58"/>
      <c r="M17" s="58"/>
      <c r="N17" s="58"/>
      <c r="O17" s="58"/>
      <c r="P17" s="58"/>
    </row>
    <row r="18" spans="1:16" ht="15.5">
      <c r="A18" s="492" t="s">
        <v>2423</v>
      </c>
      <c r="B18" s="493">
        <v>7646</v>
      </c>
      <c r="C18" s="493">
        <v>1521</v>
      </c>
      <c r="D18" s="493">
        <v>6664</v>
      </c>
      <c r="E18" s="493">
        <v>1532</v>
      </c>
      <c r="F18" s="493">
        <v>4932</v>
      </c>
      <c r="G18" s="493">
        <v>637</v>
      </c>
      <c r="H18" s="493">
        <v>12</v>
      </c>
      <c r="I18" s="493">
        <v>188</v>
      </c>
      <c r="J18" s="493">
        <v>14310</v>
      </c>
      <c r="K18" s="494">
        <v>12548</v>
      </c>
      <c r="L18" s="58"/>
      <c r="M18" s="58"/>
      <c r="N18" s="58"/>
      <c r="O18" s="58"/>
      <c r="P18" s="58"/>
    </row>
    <row r="19" spans="1:16" ht="15.5">
      <c r="A19" s="492" t="s">
        <v>2424</v>
      </c>
      <c r="B19" s="493">
        <v>9460</v>
      </c>
      <c r="C19" s="493">
        <v>1964</v>
      </c>
      <c r="D19" s="493">
        <v>8305</v>
      </c>
      <c r="E19" s="493">
        <v>1663</v>
      </c>
      <c r="F19" s="493">
        <v>6283</v>
      </c>
      <c r="G19" s="493">
        <v>940</v>
      </c>
      <c r="H19" s="493">
        <v>37</v>
      </c>
      <c r="I19" s="493">
        <v>322</v>
      </c>
      <c r="J19" s="493">
        <v>17765</v>
      </c>
      <c r="K19" s="494">
        <v>15547</v>
      </c>
      <c r="L19" s="58"/>
      <c r="M19" s="58"/>
      <c r="N19" s="58"/>
      <c r="O19" s="58"/>
      <c r="P19" s="58"/>
    </row>
    <row r="20" spans="1:16" ht="15.5">
      <c r="A20" s="492" t="s">
        <v>2425</v>
      </c>
      <c r="B20" s="493">
        <v>9371</v>
      </c>
      <c r="C20" s="493">
        <v>2464</v>
      </c>
      <c r="D20" s="493">
        <v>9156</v>
      </c>
      <c r="E20" s="493">
        <v>1685</v>
      </c>
      <c r="F20" s="493">
        <v>6849</v>
      </c>
      <c r="G20" s="493">
        <v>1084</v>
      </c>
      <c r="H20" s="493">
        <v>42</v>
      </c>
      <c r="I20" s="493">
        <v>580</v>
      </c>
      <c r="J20" s="493">
        <v>18527</v>
      </c>
      <c r="K20" s="494">
        <v>16412</v>
      </c>
      <c r="L20" s="58"/>
      <c r="M20" s="58"/>
      <c r="N20" s="58"/>
      <c r="O20" s="58"/>
      <c r="P20" s="58"/>
    </row>
    <row r="21" spans="1:16" ht="15.5">
      <c r="A21" s="492" t="s">
        <v>2436</v>
      </c>
      <c r="B21" s="493">
        <v>11284</v>
      </c>
      <c r="C21" s="493">
        <v>2251</v>
      </c>
      <c r="D21" s="493">
        <v>10499</v>
      </c>
      <c r="E21" s="493">
        <v>2177</v>
      </c>
      <c r="F21" s="493">
        <v>7292</v>
      </c>
      <c r="G21" s="493">
        <v>1142</v>
      </c>
      <c r="H21" s="493">
        <v>107</v>
      </c>
      <c r="I21" s="493">
        <v>923</v>
      </c>
      <c r="J21" s="493">
        <v>21783</v>
      </c>
      <c r="K21" s="494">
        <v>19099</v>
      </c>
      <c r="L21" s="58"/>
      <c r="M21" s="58"/>
      <c r="N21" s="58"/>
      <c r="O21" s="58"/>
      <c r="P21" s="58"/>
    </row>
    <row r="22" spans="1:16" ht="15.5">
      <c r="A22" s="492" t="s">
        <v>2437</v>
      </c>
      <c r="B22" s="493">
        <v>11246</v>
      </c>
      <c r="C22" s="493">
        <v>2684</v>
      </c>
      <c r="D22" s="493">
        <v>9258</v>
      </c>
      <c r="E22" s="493">
        <v>1787</v>
      </c>
      <c r="F22" s="493">
        <v>6102</v>
      </c>
      <c r="G22" s="493">
        <v>968</v>
      </c>
      <c r="H22" s="493">
        <v>95</v>
      </c>
      <c r="I22" s="493">
        <v>1274</v>
      </c>
      <c r="J22" s="493">
        <v>20504</v>
      </c>
      <c r="K22" s="494">
        <v>18093</v>
      </c>
      <c r="L22" s="58"/>
      <c r="M22" s="58"/>
      <c r="N22" s="58"/>
      <c r="O22" s="58"/>
      <c r="P22" s="58"/>
    </row>
    <row r="23" spans="1:16" ht="15.5">
      <c r="A23" s="492" t="s">
        <v>2438</v>
      </c>
      <c r="B23" s="493">
        <v>13057</v>
      </c>
      <c r="C23" s="493">
        <v>2613</v>
      </c>
      <c r="D23" s="493">
        <v>9875</v>
      </c>
      <c r="E23" s="493">
        <v>1951</v>
      </c>
      <c r="F23" s="493">
        <v>5871</v>
      </c>
      <c r="G23" s="493">
        <v>945</v>
      </c>
      <c r="H23" s="493">
        <v>132</v>
      </c>
      <c r="I23" s="493">
        <v>1921</v>
      </c>
      <c r="J23" s="493">
        <v>22932</v>
      </c>
      <c r="K23" s="494">
        <v>20031</v>
      </c>
      <c r="L23" s="58"/>
      <c r="M23" s="58"/>
      <c r="N23" s="58"/>
      <c r="O23" s="58"/>
      <c r="P23" s="58"/>
    </row>
    <row r="24" spans="1:16" ht="15.5">
      <c r="A24" s="492" t="s">
        <v>2445</v>
      </c>
      <c r="B24" s="493">
        <v>12638</v>
      </c>
      <c r="C24" s="493">
        <v>2450</v>
      </c>
      <c r="D24" s="493">
        <v>9912</v>
      </c>
      <c r="E24" s="493">
        <v>1776</v>
      </c>
      <c r="F24" s="493">
        <v>5603</v>
      </c>
      <c r="G24" s="493">
        <v>1171</v>
      </c>
      <c r="H24" s="493">
        <v>226</v>
      </c>
      <c r="I24" s="493">
        <v>2307</v>
      </c>
      <c r="J24" s="493">
        <v>22550</v>
      </c>
      <c r="K24" s="494">
        <v>19889</v>
      </c>
      <c r="L24" s="58"/>
      <c r="M24" s="58"/>
      <c r="N24" s="58"/>
      <c r="O24" s="58"/>
      <c r="P24" s="58"/>
    </row>
    <row r="25" spans="1:16" ht="15.5">
      <c r="A25" s="492" t="s">
        <v>2446</v>
      </c>
      <c r="B25" s="493">
        <v>12343</v>
      </c>
      <c r="C25" s="493">
        <v>2381</v>
      </c>
      <c r="D25" s="493">
        <v>7585</v>
      </c>
      <c r="E25" s="493">
        <v>1081</v>
      </c>
      <c r="F25" s="493">
        <v>4425</v>
      </c>
      <c r="G25" s="493">
        <v>925</v>
      </c>
      <c r="H25" s="493">
        <v>129</v>
      </c>
      <c r="I25" s="493">
        <v>1950</v>
      </c>
      <c r="J25" s="493">
        <v>19928</v>
      </c>
      <c r="K25" s="494">
        <v>17624</v>
      </c>
      <c r="L25" s="58"/>
      <c r="M25" s="58"/>
      <c r="N25" s="58"/>
      <c r="O25" s="58"/>
      <c r="P25" s="58"/>
    </row>
    <row r="26" spans="1:16" ht="15.5">
      <c r="A26" s="492" t="s">
        <v>2447</v>
      </c>
      <c r="B26" s="493">
        <v>14103</v>
      </c>
      <c r="C26" s="493">
        <v>2477</v>
      </c>
      <c r="D26" s="493">
        <v>8016</v>
      </c>
      <c r="E26" s="493">
        <v>1149</v>
      </c>
      <c r="F26" s="493">
        <v>4473</v>
      </c>
      <c r="G26" s="493">
        <v>751</v>
      </c>
      <c r="H26" s="493">
        <v>98</v>
      </c>
      <c r="I26" s="493">
        <v>2296</v>
      </c>
      <c r="J26" s="493">
        <v>22119</v>
      </c>
      <c r="K26" s="494">
        <v>19873</v>
      </c>
      <c r="L26" s="58"/>
      <c r="M26" s="58"/>
      <c r="N26" s="58"/>
      <c r="O26" s="58"/>
      <c r="P26" s="58"/>
    </row>
    <row r="27" spans="1:16" ht="15.5">
      <c r="A27" s="492" t="s">
        <v>2459</v>
      </c>
      <c r="B27" s="493">
        <v>21172</v>
      </c>
      <c r="C27" s="493">
        <v>3312</v>
      </c>
      <c r="D27" s="493">
        <v>8420</v>
      </c>
      <c r="E27" s="493">
        <v>900</v>
      </c>
      <c r="F27" s="493">
        <v>4912</v>
      </c>
      <c r="G27" s="493">
        <v>1004</v>
      </c>
      <c r="H27" s="493">
        <v>197</v>
      </c>
      <c r="I27" s="493">
        <v>2411</v>
      </c>
      <c r="J27" s="493">
        <v>29592</v>
      </c>
      <c r="K27" s="494">
        <v>26318</v>
      </c>
      <c r="L27" s="58"/>
      <c r="M27" s="58"/>
      <c r="N27" s="58"/>
      <c r="O27" s="58"/>
      <c r="P27" s="58"/>
    </row>
    <row r="28" spans="1:16" ht="27" customHeight="1">
      <c r="A28" s="391" t="s">
        <v>50</v>
      </c>
      <c r="B28" s="495">
        <v>182708</v>
      </c>
      <c r="C28" s="495">
        <v>37477</v>
      </c>
      <c r="D28" s="496">
        <v>144009</v>
      </c>
      <c r="E28" s="495">
        <v>26157</v>
      </c>
      <c r="F28" s="495">
        <v>101996</v>
      </c>
      <c r="G28" s="495">
        <v>14180</v>
      </c>
      <c r="H28" s="495">
        <v>1156</v>
      </c>
      <c r="I28" s="495">
        <v>14700</v>
      </c>
      <c r="J28" s="495">
        <v>326717</v>
      </c>
      <c r="K28" s="494"/>
      <c r="L28" s="21"/>
      <c r="M28" s="58"/>
      <c r="N28" s="58"/>
      <c r="O28" s="58"/>
      <c r="P28" s="58"/>
    </row>
    <row r="29" spans="1:16" ht="44.25" customHeight="1">
      <c r="A29" s="480" t="s">
        <v>2870</v>
      </c>
      <c r="B29" s="480"/>
      <c r="C29" s="480"/>
      <c r="D29" s="480"/>
      <c r="E29" s="480"/>
      <c r="F29" s="480"/>
      <c r="G29" s="480"/>
      <c r="H29" s="480"/>
      <c r="I29" s="480"/>
      <c r="J29" s="480"/>
      <c r="K29" s="1077"/>
    </row>
    <row r="30" spans="1:16" s="215" customFormat="1" ht="12.5">
      <c r="A30" s="480" t="s">
        <v>2871</v>
      </c>
      <c r="B30" s="480"/>
      <c r="C30" s="480"/>
      <c r="D30" s="480"/>
      <c r="E30" s="480"/>
      <c r="F30" s="480"/>
      <c r="G30" s="480"/>
      <c r="H30" s="480"/>
      <c r="I30" s="480"/>
      <c r="J30" s="480"/>
      <c r="K30" s="1077"/>
    </row>
    <row r="31" spans="1:16" ht="24" customHeight="1">
      <c r="A31" s="408" t="s">
        <v>2872</v>
      </c>
      <c r="B31" s="335"/>
      <c r="C31" s="335"/>
      <c r="D31" s="335"/>
      <c r="E31" s="335"/>
      <c r="F31" s="335"/>
      <c r="G31" s="335"/>
      <c r="H31" s="335"/>
      <c r="I31" s="335"/>
      <c r="J31" s="335"/>
      <c r="K31" s="1077"/>
    </row>
    <row r="32" spans="1:16" ht="24" customHeight="1">
      <c r="A32" s="334" t="s">
        <v>2886</v>
      </c>
      <c r="B32" s="479"/>
      <c r="C32" s="479"/>
      <c r="D32" s="479"/>
      <c r="E32" s="479"/>
      <c r="F32" s="479"/>
      <c r="G32" s="479"/>
      <c r="H32" s="479"/>
      <c r="I32" s="479"/>
      <c r="J32" s="479"/>
      <c r="K32" s="109"/>
    </row>
    <row r="33" spans="1:11" s="215" customFormat="1" ht="12.5">
      <c r="A33" s="334" t="s">
        <v>2876</v>
      </c>
      <c r="B33" s="479"/>
      <c r="C33" s="479"/>
      <c r="D33" s="479"/>
      <c r="E33" s="479"/>
      <c r="F33" s="479"/>
      <c r="G33" s="479"/>
      <c r="H33" s="479"/>
      <c r="I33" s="479"/>
      <c r="J33" s="479"/>
      <c r="K33" s="381"/>
    </row>
    <row r="34" spans="1:11" s="215" customFormat="1" ht="12.5">
      <c r="A34" s="334" t="s">
        <v>2877</v>
      </c>
      <c r="B34" s="479"/>
      <c r="C34" s="479"/>
      <c r="D34" s="479"/>
      <c r="E34" s="479"/>
      <c r="F34" s="479"/>
      <c r="G34" s="479"/>
      <c r="H34" s="479"/>
      <c r="I34" s="479"/>
      <c r="J34" s="479"/>
      <c r="K34" s="381"/>
    </row>
    <row r="35" spans="1:11" ht="24" customHeight="1">
      <c r="A35" s="408" t="s">
        <v>2873</v>
      </c>
      <c r="B35" s="335"/>
      <c r="C35" s="335"/>
      <c r="D35" s="335"/>
      <c r="E35" s="335"/>
      <c r="F35" s="335"/>
      <c r="G35" s="335"/>
      <c r="H35" s="335"/>
      <c r="I35" s="335"/>
      <c r="J35" s="335"/>
      <c r="K35" s="109"/>
    </row>
    <row r="36" spans="1:11" ht="24" customHeight="1">
      <c r="A36" s="408" t="s">
        <v>2874</v>
      </c>
      <c r="B36" s="481"/>
      <c r="C36" s="481"/>
      <c r="D36" s="481"/>
      <c r="E36" s="481"/>
      <c r="F36" s="481"/>
      <c r="G36" s="482"/>
      <c r="H36" s="481"/>
      <c r="I36" s="481"/>
      <c r="J36" s="481"/>
      <c r="K36" s="109"/>
    </row>
    <row r="37" spans="1:11" ht="24" customHeight="1">
      <c r="A37" s="334" t="s">
        <v>2875</v>
      </c>
      <c r="B37" s="483"/>
      <c r="C37" s="483"/>
      <c r="D37" s="483"/>
      <c r="E37" s="483"/>
      <c r="F37" s="483"/>
      <c r="G37" s="484"/>
      <c r="H37" s="483"/>
      <c r="I37" s="483"/>
      <c r="J37" s="483"/>
    </row>
    <row r="38" spans="1:11" ht="24" customHeight="1">
      <c r="A38" s="334" t="s">
        <v>2879</v>
      </c>
      <c r="B38" s="334"/>
      <c r="C38" s="483"/>
      <c r="D38" s="483"/>
      <c r="E38" s="483"/>
      <c r="F38" s="483"/>
      <c r="G38" s="484"/>
      <c r="H38" s="483"/>
      <c r="I38" s="483"/>
      <c r="J38" s="483"/>
    </row>
    <row r="39" spans="1:11" s="215" customFormat="1">
      <c r="A39" s="350" t="s">
        <v>2878</v>
      </c>
      <c r="B39" s="350"/>
      <c r="C39" s="483"/>
      <c r="D39" s="483"/>
      <c r="E39" s="483"/>
      <c r="F39" s="483"/>
      <c r="G39" s="484"/>
      <c r="H39" s="483"/>
      <c r="I39" s="483"/>
      <c r="J39" s="483"/>
    </row>
    <row r="40" spans="1:11">
      <c r="A40" s="350" t="s">
        <v>2880</v>
      </c>
      <c r="B40" s="350"/>
      <c r="C40" s="483"/>
      <c r="D40" s="483"/>
      <c r="E40" s="483"/>
      <c r="F40" s="483"/>
      <c r="G40" s="484"/>
      <c r="H40" s="483"/>
      <c r="I40" s="483"/>
      <c r="J40" s="483"/>
    </row>
    <row r="41" spans="1:11">
      <c r="A41" s="350" t="s">
        <v>2856</v>
      </c>
      <c r="B41" s="350"/>
      <c r="C41" s="483"/>
      <c r="D41" s="483"/>
      <c r="E41" s="334"/>
      <c r="F41" s="485"/>
      <c r="G41" s="486"/>
      <c r="H41" s="483"/>
      <c r="I41" s="483"/>
      <c r="J41" s="483"/>
    </row>
    <row r="42" spans="1:11">
      <c r="A42" s="350" t="s">
        <v>2881</v>
      </c>
      <c r="B42" s="350"/>
      <c r="C42" s="483"/>
      <c r="D42" s="334"/>
      <c r="E42" s="334"/>
      <c r="F42" s="485"/>
      <c r="G42" s="486"/>
      <c r="H42" s="334"/>
      <c r="I42" s="334"/>
      <c r="J42" s="334"/>
      <c r="K42" s="110"/>
    </row>
    <row r="43" spans="1:11" ht="23.75" customHeight="1">
      <c r="A43" s="67" t="s">
        <v>1</v>
      </c>
      <c r="B43" s="68" t="str">
        <f>Contents!$C$23</f>
        <v>19 Dec 2019</v>
      </c>
      <c r="C43" s="71"/>
      <c r="D43" s="71"/>
      <c r="E43" s="71"/>
      <c r="F43" s="71"/>
      <c r="G43" s="95"/>
      <c r="H43" s="71"/>
      <c r="I43" s="71"/>
      <c r="J43" s="71"/>
      <c r="K43" s="110"/>
    </row>
    <row r="44" spans="1:11">
      <c r="A44" s="67" t="s">
        <v>2422</v>
      </c>
      <c r="B44" s="68" t="str">
        <f>Contents!$D$23</f>
        <v>To be Confirmed</v>
      </c>
      <c r="C44" s="71"/>
      <c r="D44" s="71"/>
      <c r="E44" s="71"/>
      <c r="F44" s="71"/>
      <c r="G44" s="95"/>
      <c r="H44" s="71"/>
      <c r="I44" s="71"/>
      <c r="J44" s="71"/>
      <c r="K44" s="1077"/>
    </row>
    <row r="45" spans="1:11" ht="24.75" customHeight="1">
      <c r="B45" s="49"/>
      <c r="C45" s="71"/>
      <c r="D45" s="71"/>
      <c r="E45" s="71"/>
      <c r="F45" s="71"/>
      <c r="G45" s="95"/>
      <c r="H45" s="71"/>
      <c r="I45" s="71"/>
      <c r="J45" s="71"/>
      <c r="K45" s="1077"/>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076"/>
    </row>
    <row r="59" spans="1:11" ht="24.75" customHeight="1">
      <c r="B59" s="71"/>
      <c r="C59" s="50"/>
      <c r="D59" s="50"/>
      <c r="E59" s="50"/>
      <c r="F59" s="50"/>
      <c r="G59" s="96"/>
      <c r="H59" s="50"/>
      <c r="I59" s="50"/>
      <c r="J59" s="50"/>
      <c r="K59" s="1076"/>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66"/>
  <sheetViews>
    <sheetView zoomScaleNormal="100" workbookViewId="0">
      <pane ySplit="9" topLeftCell="A10" activePane="bottomLeft" state="frozen"/>
      <selection activeCell="I27" sqref="I27"/>
      <selection pane="bottomLeft"/>
    </sheetView>
  </sheetViews>
  <sheetFormatPr defaultColWidth="8.7265625" defaultRowHeight="12.5"/>
  <cols>
    <col min="1" max="1" width="23.36328125" style="138" customWidth="1"/>
    <col min="2" max="2" width="24.6328125" style="138" customWidth="1"/>
    <col min="3" max="7" width="20.6328125" style="138" customWidth="1"/>
    <col min="8" max="8" width="24.6328125" style="138" customWidth="1"/>
    <col min="9" max="9" width="11.26953125" style="138" bestFit="1" customWidth="1"/>
    <col min="10" max="11" width="10" style="138" customWidth="1"/>
    <col min="12" max="16384" width="8.7265625" style="138"/>
  </cols>
  <sheetData>
    <row r="1" spans="1:10" ht="28">
      <c r="A1" s="279" t="s">
        <v>3434</v>
      </c>
      <c r="B1" s="393"/>
      <c r="C1" s="393"/>
      <c r="D1" s="393"/>
      <c r="E1" s="393"/>
      <c r="F1" s="393"/>
      <c r="G1" s="393"/>
    </row>
    <row r="2" spans="1:10" s="335" customFormat="1" ht="15.5">
      <c r="A2" s="1028" t="s">
        <v>3431</v>
      </c>
      <c r="B2" s="336"/>
      <c r="C2" s="336"/>
      <c r="D2" s="336"/>
      <c r="E2" s="319"/>
      <c r="F2" s="319"/>
      <c r="G2" s="319"/>
      <c r="H2" s="319"/>
      <c r="I2" s="319"/>
      <c r="J2" s="319"/>
    </row>
    <row r="3" spans="1:10" s="335" customFormat="1" ht="15.5">
      <c r="A3" s="467" t="s">
        <v>2888</v>
      </c>
      <c r="B3" s="336"/>
      <c r="C3" s="336"/>
      <c r="D3" s="336"/>
      <c r="E3" s="319"/>
      <c r="F3" s="319"/>
      <c r="G3" s="319"/>
      <c r="H3" s="319"/>
      <c r="I3" s="319"/>
      <c r="J3" s="319"/>
    </row>
    <row r="4" spans="1:10" s="335" customFormat="1" ht="15.5">
      <c r="A4" s="467" t="s">
        <v>2889</v>
      </c>
      <c r="B4" s="336"/>
      <c r="C4" s="336"/>
      <c r="D4" s="336"/>
      <c r="E4" s="319"/>
      <c r="F4" s="319"/>
      <c r="G4" s="319"/>
      <c r="H4" s="319"/>
      <c r="I4" s="319"/>
      <c r="J4" s="319"/>
    </row>
    <row r="5" spans="1:10" s="335" customFormat="1" ht="15.5">
      <c r="A5" s="467" t="s">
        <v>2890</v>
      </c>
      <c r="B5" s="336"/>
      <c r="C5" s="336"/>
      <c r="D5" s="336"/>
      <c r="E5" s="319"/>
      <c r="F5" s="319"/>
      <c r="G5" s="319"/>
      <c r="H5" s="319"/>
      <c r="I5" s="319"/>
      <c r="J5" s="319"/>
    </row>
    <row r="6" spans="1:10" s="335" customFormat="1" ht="15.5">
      <c r="A6" s="318" t="s">
        <v>2759</v>
      </c>
      <c r="B6" s="336"/>
      <c r="C6" s="336"/>
      <c r="D6" s="336"/>
      <c r="E6" s="319"/>
      <c r="F6" s="319"/>
      <c r="G6" s="319"/>
      <c r="H6" s="319"/>
      <c r="I6" s="319"/>
      <c r="J6" s="319"/>
    </row>
    <row r="7" spans="1:10" s="335" customFormat="1" ht="15.5">
      <c r="A7" s="318" t="s">
        <v>2761</v>
      </c>
      <c r="B7" s="336"/>
      <c r="C7" s="336"/>
      <c r="D7" s="336"/>
      <c r="E7" s="319"/>
      <c r="F7" s="319"/>
      <c r="G7" s="319"/>
      <c r="H7" s="319"/>
      <c r="I7" s="319"/>
      <c r="J7" s="319"/>
    </row>
    <row r="8" spans="1:10" s="335" customFormat="1" ht="15.5">
      <c r="A8" s="318" t="s">
        <v>2760</v>
      </c>
      <c r="B8" s="336"/>
      <c r="C8" s="336"/>
      <c r="D8" s="336"/>
      <c r="E8" s="319"/>
      <c r="F8" s="319"/>
      <c r="G8" s="319"/>
      <c r="H8" s="319"/>
      <c r="I8" s="319"/>
      <c r="J8" s="319"/>
    </row>
    <row r="9" spans="1:10" ht="68.5" customHeight="1">
      <c r="A9" s="497" t="s">
        <v>2891</v>
      </c>
      <c r="B9" s="320" t="s">
        <v>2892</v>
      </c>
      <c r="C9" s="321" t="s">
        <v>3286</v>
      </c>
      <c r="D9" s="321" t="s">
        <v>3287</v>
      </c>
      <c r="E9" s="321" t="s">
        <v>3288</v>
      </c>
      <c r="F9" s="321" t="s">
        <v>3289</v>
      </c>
      <c r="G9" s="321" t="s">
        <v>3290</v>
      </c>
      <c r="H9" s="491" t="s">
        <v>2893</v>
      </c>
    </row>
    <row r="10" spans="1:10" s="97" customFormat="1" ht="15.5">
      <c r="A10" s="498" t="s">
        <v>2633</v>
      </c>
      <c r="B10" s="499">
        <v>0</v>
      </c>
      <c r="C10" s="499">
        <v>0</v>
      </c>
      <c r="D10" s="499">
        <v>0</v>
      </c>
      <c r="E10" s="499">
        <v>0</v>
      </c>
      <c r="F10" s="499">
        <v>0</v>
      </c>
      <c r="G10" s="499" t="s">
        <v>117</v>
      </c>
      <c r="H10" s="500">
        <v>0</v>
      </c>
      <c r="I10" s="107"/>
    </row>
    <row r="11" spans="1:10" ht="15.5">
      <c r="A11" s="492" t="s">
        <v>2460</v>
      </c>
      <c r="B11" s="493">
        <v>2871</v>
      </c>
      <c r="C11" s="493">
        <v>479</v>
      </c>
      <c r="D11" s="493">
        <v>701</v>
      </c>
      <c r="E11" s="493">
        <v>653</v>
      </c>
      <c r="F11" s="493">
        <v>105</v>
      </c>
      <c r="G11" s="499" t="s">
        <v>117</v>
      </c>
      <c r="H11" s="501">
        <v>2295</v>
      </c>
      <c r="I11" s="58"/>
    </row>
    <row r="12" spans="1:10" ht="15.5">
      <c r="A12" s="492" t="s">
        <v>2461</v>
      </c>
      <c r="B12" s="493">
        <v>7619</v>
      </c>
      <c r="C12" s="493">
        <v>1449</v>
      </c>
      <c r="D12" s="493">
        <v>1433</v>
      </c>
      <c r="E12" s="493">
        <v>1361</v>
      </c>
      <c r="F12" s="493">
        <v>418</v>
      </c>
      <c r="G12" s="499" t="s">
        <v>117</v>
      </c>
      <c r="H12" s="501">
        <v>5979</v>
      </c>
      <c r="I12" s="58"/>
    </row>
    <row r="13" spans="1:10" ht="15.5">
      <c r="A13" s="492" t="s">
        <v>2505</v>
      </c>
      <c r="B13" s="493">
        <v>5620</v>
      </c>
      <c r="C13" s="493">
        <v>1132</v>
      </c>
      <c r="D13" s="493">
        <v>889</v>
      </c>
      <c r="E13" s="493">
        <v>813</v>
      </c>
      <c r="F13" s="493">
        <v>409</v>
      </c>
      <c r="G13" s="499" t="s">
        <v>117</v>
      </c>
      <c r="H13" s="501">
        <v>4452</v>
      </c>
      <c r="I13" s="58"/>
    </row>
    <row r="14" spans="1:10" ht="15.5">
      <c r="A14" s="492" t="s">
        <v>2503</v>
      </c>
      <c r="B14" s="493">
        <v>11151</v>
      </c>
      <c r="C14" s="493">
        <v>2163</v>
      </c>
      <c r="D14" s="493">
        <v>2033</v>
      </c>
      <c r="E14" s="493">
        <v>1722</v>
      </c>
      <c r="F14" s="493">
        <v>718</v>
      </c>
      <c r="G14" s="499" t="s">
        <v>117</v>
      </c>
      <c r="H14" s="501">
        <v>8723</v>
      </c>
      <c r="I14" s="58"/>
    </row>
    <row r="15" spans="1:10" ht="15.5">
      <c r="A15" s="492" t="s">
        <v>2532</v>
      </c>
      <c r="B15" s="493">
        <v>12391</v>
      </c>
      <c r="C15" s="493">
        <v>2139</v>
      </c>
      <c r="D15" s="493">
        <v>2254</v>
      </c>
      <c r="E15" s="493">
        <v>1982</v>
      </c>
      <c r="F15" s="493">
        <v>849</v>
      </c>
      <c r="G15" s="499" t="s">
        <v>117</v>
      </c>
      <c r="H15" s="501">
        <v>9528</v>
      </c>
      <c r="I15" s="58"/>
    </row>
    <row r="16" spans="1:10" ht="15.5">
      <c r="A16" s="492" t="s">
        <v>2533</v>
      </c>
      <c r="B16" s="493">
        <v>13928</v>
      </c>
      <c r="C16" s="493">
        <v>2501</v>
      </c>
      <c r="D16" s="493">
        <v>2884</v>
      </c>
      <c r="E16" s="493">
        <v>2471</v>
      </c>
      <c r="F16" s="493">
        <v>1043</v>
      </c>
      <c r="G16" s="493">
        <v>0</v>
      </c>
      <c r="H16" s="502">
        <v>10672</v>
      </c>
      <c r="I16" s="58"/>
    </row>
    <row r="17" spans="1:9" ht="15.5">
      <c r="A17" s="492" t="s">
        <v>2558</v>
      </c>
      <c r="B17" s="493">
        <v>13601</v>
      </c>
      <c r="C17" s="493">
        <v>2412</v>
      </c>
      <c r="D17" s="493">
        <v>2340</v>
      </c>
      <c r="E17" s="493">
        <v>1983</v>
      </c>
      <c r="F17" s="493">
        <v>1047</v>
      </c>
      <c r="G17" s="493">
        <v>0</v>
      </c>
      <c r="H17" s="502">
        <v>9845</v>
      </c>
      <c r="I17" s="58"/>
    </row>
    <row r="18" spans="1:9" ht="15.5">
      <c r="A18" s="492" t="s">
        <v>2559</v>
      </c>
      <c r="B18" s="493">
        <v>14677</v>
      </c>
      <c r="C18" s="493">
        <v>2493</v>
      </c>
      <c r="D18" s="493">
        <v>2762</v>
      </c>
      <c r="E18" s="493">
        <v>1993</v>
      </c>
      <c r="F18" s="493">
        <v>1144</v>
      </c>
      <c r="G18" s="493">
        <v>0</v>
      </c>
      <c r="H18" s="502">
        <v>10303</v>
      </c>
      <c r="I18" s="58"/>
    </row>
    <row r="19" spans="1:9" ht="15.5">
      <c r="A19" s="492" t="s">
        <v>2560</v>
      </c>
      <c r="B19" s="493">
        <v>15996</v>
      </c>
      <c r="C19" s="493">
        <v>2648</v>
      </c>
      <c r="D19" s="493">
        <v>2956</v>
      </c>
      <c r="E19" s="493">
        <v>2621</v>
      </c>
      <c r="F19" s="493">
        <v>986</v>
      </c>
      <c r="G19" s="493">
        <v>0</v>
      </c>
      <c r="H19" s="502">
        <v>11093</v>
      </c>
      <c r="I19" s="58"/>
    </row>
    <row r="20" spans="1:9" ht="15.5">
      <c r="A20" s="492" t="s">
        <v>2571</v>
      </c>
      <c r="B20" s="493">
        <v>18207</v>
      </c>
      <c r="C20" s="493">
        <v>2581</v>
      </c>
      <c r="D20" s="493">
        <v>3598</v>
      </c>
      <c r="E20" s="493">
        <v>2290</v>
      </c>
      <c r="F20" s="493">
        <v>1020</v>
      </c>
      <c r="G20" s="493">
        <v>0</v>
      </c>
      <c r="H20" s="502">
        <v>11836</v>
      </c>
      <c r="I20" s="58"/>
    </row>
    <row r="21" spans="1:9" ht="15.5">
      <c r="A21" s="492" t="s">
        <v>2572</v>
      </c>
      <c r="B21" s="493">
        <v>18738</v>
      </c>
      <c r="C21" s="493">
        <v>2374</v>
      </c>
      <c r="D21" s="493">
        <v>3220</v>
      </c>
      <c r="E21" s="493">
        <v>2324</v>
      </c>
      <c r="F21" s="493">
        <v>1005</v>
      </c>
      <c r="G21" s="493">
        <v>8</v>
      </c>
      <c r="H21" s="502">
        <v>11961</v>
      </c>
      <c r="I21" s="58"/>
    </row>
    <row r="22" spans="1:9" ht="15.5">
      <c r="A22" s="492" t="s">
        <v>2573</v>
      </c>
      <c r="B22" s="493">
        <v>21261</v>
      </c>
      <c r="C22" s="493">
        <v>2717</v>
      </c>
      <c r="D22" s="493">
        <v>4233</v>
      </c>
      <c r="E22" s="493">
        <v>2536</v>
      </c>
      <c r="F22" s="493">
        <v>1033</v>
      </c>
      <c r="G22" s="493">
        <v>7</v>
      </c>
      <c r="H22" s="502">
        <v>13472</v>
      </c>
      <c r="I22" s="238"/>
    </row>
    <row r="23" spans="1:9" ht="15.5">
      <c r="A23" s="492" t="s">
        <v>2593</v>
      </c>
      <c r="B23" s="493">
        <v>25717</v>
      </c>
      <c r="C23" s="493">
        <v>3051</v>
      </c>
      <c r="D23" s="493">
        <v>4887</v>
      </c>
      <c r="E23" s="493">
        <v>2956</v>
      </c>
      <c r="F23" s="493">
        <v>994</v>
      </c>
      <c r="G23" s="493">
        <v>3</v>
      </c>
      <c r="H23" s="502">
        <v>15747</v>
      </c>
      <c r="I23" s="58"/>
    </row>
    <row r="24" spans="1:9" ht="15.5">
      <c r="A24" s="492" t="s">
        <v>2594</v>
      </c>
      <c r="B24" s="493">
        <v>25830</v>
      </c>
      <c r="C24" s="493">
        <v>2947</v>
      </c>
      <c r="D24" s="493">
        <v>5245</v>
      </c>
      <c r="E24" s="493">
        <v>2343</v>
      </c>
      <c r="F24" s="493">
        <v>932</v>
      </c>
      <c r="G24" s="493">
        <v>12</v>
      </c>
      <c r="H24" s="502">
        <v>15462</v>
      </c>
      <c r="I24" s="58"/>
    </row>
    <row r="25" spans="1:9" ht="15.5">
      <c r="A25" s="492" t="s">
        <v>2604</v>
      </c>
      <c r="B25" s="493">
        <v>28321</v>
      </c>
      <c r="C25" s="493">
        <v>2668</v>
      </c>
      <c r="D25" s="493">
        <v>5491</v>
      </c>
      <c r="E25" s="493">
        <v>1875</v>
      </c>
      <c r="F25" s="493">
        <v>935</v>
      </c>
      <c r="G25" s="493">
        <v>18</v>
      </c>
      <c r="H25" s="502">
        <v>15633</v>
      </c>
      <c r="I25" s="238"/>
    </row>
    <row r="26" spans="1:9" ht="15.5">
      <c r="A26" s="492" t="s">
        <v>2603</v>
      </c>
      <c r="B26" s="493">
        <v>18208</v>
      </c>
      <c r="C26" s="493">
        <v>2422</v>
      </c>
      <c r="D26" s="493">
        <v>3970</v>
      </c>
      <c r="E26" s="493">
        <v>2043</v>
      </c>
      <c r="F26" s="493">
        <v>777</v>
      </c>
      <c r="G26" s="493">
        <v>77</v>
      </c>
      <c r="H26" s="501">
        <v>11405</v>
      </c>
      <c r="I26" s="169"/>
    </row>
    <row r="27" spans="1:9" ht="15.5">
      <c r="A27" s="492" t="s">
        <v>2614</v>
      </c>
      <c r="B27" s="493">
        <v>23046</v>
      </c>
      <c r="C27" s="493">
        <v>2961</v>
      </c>
      <c r="D27" s="493">
        <v>4914</v>
      </c>
      <c r="E27" s="493">
        <v>2147</v>
      </c>
      <c r="F27" s="493">
        <v>989</v>
      </c>
      <c r="G27" s="493">
        <v>95</v>
      </c>
      <c r="H27" s="502">
        <v>13877</v>
      </c>
      <c r="I27" s="58"/>
    </row>
    <row r="28" spans="1:9" ht="15.5">
      <c r="A28" s="492" t="s">
        <v>2617</v>
      </c>
      <c r="B28" s="493">
        <v>24584</v>
      </c>
      <c r="C28" s="493">
        <v>3105</v>
      </c>
      <c r="D28" s="493">
        <v>4526</v>
      </c>
      <c r="E28" s="493">
        <v>2453</v>
      </c>
      <c r="F28" s="493">
        <v>1041</v>
      </c>
      <c r="G28" s="493">
        <v>82</v>
      </c>
      <c r="H28" s="502">
        <v>14697</v>
      </c>
      <c r="I28" s="238"/>
    </row>
    <row r="29" spans="1:9" ht="15.5">
      <c r="A29" s="492" t="s">
        <v>2618</v>
      </c>
      <c r="B29" s="493">
        <v>10619</v>
      </c>
      <c r="C29" s="493">
        <v>879</v>
      </c>
      <c r="D29" s="493">
        <v>1423</v>
      </c>
      <c r="E29" s="493">
        <v>238</v>
      </c>
      <c r="F29" s="493">
        <v>229</v>
      </c>
      <c r="G29" s="493">
        <v>182</v>
      </c>
      <c r="H29" s="502">
        <v>5318</v>
      </c>
      <c r="I29" s="58"/>
    </row>
    <row r="30" spans="1:9" ht="15.5">
      <c r="A30" s="492" t="s">
        <v>2623</v>
      </c>
      <c r="B30" s="493">
        <v>11795</v>
      </c>
      <c r="C30" s="493">
        <v>1014</v>
      </c>
      <c r="D30" s="493">
        <v>1499</v>
      </c>
      <c r="E30" s="493">
        <v>199</v>
      </c>
      <c r="F30" s="493">
        <v>353</v>
      </c>
      <c r="G30" s="493">
        <v>18</v>
      </c>
      <c r="H30" s="502">
        <v>6029</v>
      </c>
      <c r="I30" s="58"/>
    </row>
    <row r="31" spans="1:9" ht="15.5">
      <c r="A31" s="492" t="s">
        <v>2624</v>
      </c>
      <c r="B31" s="493">
        <v>27384</v>
      </c>
      <c r="C31" s="493">
        <v>2512</v>
      </c>
      <c r="D31" s="493">
        <v>3986</v>
      </c>
      <c r="E31" s="493">
        <v>1507</v>
      </c>
      <c r="F31" s="493">
        <v>613</v>
      </c>
      <c r="G31" s="493">
        <v>21</v>
      </c>
      <c r="H31" s="502">
        <v>15290</v>
      </c>
      <c r="I31" s="238"/>
    </row>
    <row r="32" spans="1:9" ht="15.5">
      <c r="A32" s="492" t="s">
        <v>2625</v>
      </c>
      <c r="B32" s="493">
        <v>25891</v>
      </c>
      <c r="C32" s="493">
        <v>3302</v>
      </c>
      <c r="D32" s="493">
        <v>4426</v>
      </c>
      <c r="E32" s="493">
        <v>2186</v>
      </c>
      <c r="F32" s="493">
        <v>1025</v>
      </c>
      <c r="G32" s="493">
        <v>73</v>
      </c>
      <c r="H32" s="502">
        <v>15441</v>
      </c>
      <c r="I32" s="169"/>
    </row>
    <row r="33" spans="1:13" s="215" customFormat="1" ht="15.5">
      <c r="A33" s="492" t="s">
        <v>2631</v>
      </c>
      <c r="B33" s="493">
        <v>30539</v>
      </c>
      <c r="C33" s="493">
        <v>3401</v>
      </c>
      <c r="D33" s="493">
        <v>5153</v>
      </c>
      <c r="E33" s="493">
        <v>2198</v>
      </c>
      <c r="F33" s="493">
        <v>983</v>
      </c>
      <c r="G33" s="493">
        <v>397</v>
      </c>
      <c r="H33" s="502">
        <v>17042</v>
      </c>
      <c r="I33" s="169"/>
    </row>
    <row r="34" spans="1:13" s="215" customFormat="1" ht="15.5">
      <c r="A34" s="492" t="s">
        <v>2635</v>
      </c>
      <c r="B34" s="493">
        <v>36750</v>
      </c>
      <c r="C34" s="493">
        <v>3854</v>
      </c>
      <c r="D34" s="493">
        <v>6140</v>
      </c>
      <c r="E34" s="493">
        <v>2625</v>
      </c>
      <c r="F34" s="493">
        <v>907</v>
      </c>
      <c r="G34" s="493">
        <v>313</v>
      </c>
      <c r="H34" s="502">
        <v>19531</v>
      </c>
      <c r="I34" s="238"/>
    </row>
    <row r="35" spans="1:13" s="215" customFormat="1" ht="15.5">
      <c r="A35" s="503" t="s">
        <v>2634</v>
      </c>
      <c r="B35" s="493">
        <v>40037</v>
      </c>
      <c r="C35" s="493">
        <v>4237</v>
      </c>
      <c r="D35" s="493">
        <v>6709</v>
      </c>
      <c r="E35" s="493">
        <v>2905</v>
      </c>
      <c r="F35" s="493">
        <v>1164</v>
      </c>
      <c r="G35" s="493">
        <v>302</v>
      </c>
      <c r="H35" s="502">
        <v>20916</v>
      </c>
      <c r="I35" s="169"/>
    </row>
    <row r="36" spans="1:13" s="215" customFormat="1" ht="15.5">
      <c r="A36" s="503" t="s">
        <v>2667</v>
      </c>
      <c r="B36" s="493">
        <v>40762</v>
      </c>
      <c r="C36" s="493">
        <v>4216</v>
      </c>
      <c r="D36" s="493">
        <v>7407</v>
      </c>
      <c r="E36" s="493">
        <v>2295</v>
      </c>
      <c r="F36" s="493">
        <v>1010</v>
      </c>
      <c r="G36" s="493">
        <v>223</v>
      </c>
      <c r="H36" s="502">
        <v>20816</v>
      </c>
      <c r="I36" s="169"/>
    </row>
    <row r="37" spans="1:13" s="215" customFormat="1" ht="15.5">
      <c r="A37" s="503" t="s">
        <v>2668</v>
      </c>
      <c r="B37" s="493">
        <v>34211</v>
      </c>
      <c r="C37" s="493">
        <v>3500</v>
      </c>
      <c r="D37" s="493">
        <v>6163</v>
      </c>
      <c r="E37" s="493">
        <v>2275</v>
      </c>
      <c r="F37" s="493">
        <v>745</v>
      </c>
      <c r="G37" s="493">
        <v>362</v>
      </c>
      <c r="H37" s="502">
        <v>17682</v>
      </c>
      <c r="I37" s="238"/>
    </row>
    <row r="38" spans="1:13" s="215" customFormat="1" ht="15.5">
      <c r="A38" s="503" t="s">
        <v>2669</v>
      </c>
      <c r="B38" s="493">
        <v>37050</v>
      </c>
      <c r="C38" s="493">
        <v>3337</v>
      </c>
      <c r="D38" s="493">
        <v>6120</v>
      </c>
      <c r="E38" s="493">
        <v>2343</v>
      </c>
      <c r="F38" s="493">
        <v>730</v>
      </c>
      <c r="G38" s="493">
        <v>181</v>
      </c>
      <c r="H38" s="502">
        <v>18458</v>
      </c>
      <c r="I38" s="169"/>
    </row>
    <row r="39" spans="1:13" s="215" customFormat="1" ht="15.5">
      <c r="A39" s="504" t="s">
        <v>2676</v>
      </c>
      <c r="B39" s="493">
        <v>39072</v>
      </c>
      <c r="C39" s="493">
        <v>3728</v>
      </c>
      <c r="D39" s="493">
        <v>6116</v>
      </c>
      <c r="E39" s="493">
        <v>2347</v>
      </c>
      <c r="F39" s="493">
        <v>897</v>
      </c>
      <c r="G39" s="493">
        <v>371</v>
      </c>
      <c r="H39" s="502">
        <v>19210</v>
      </c>
      <c r="I39" s="169"/>
    </row>
    <row r="40" spans="1:13" s="215" customFormat="1" ht="15.5">
      <c r="A40" s="504" t="s">
        <v>2677</v>
      </c>
      <c r="B40" s="493">
        <v>46374</v>
      </c>
      <c r="C40" s="493">
        <v>4941</v>
      </c>
      <c r="D40" s="493">
        <v>8611</v>
      </c>
      <c r="E40" s="493">
        <v>2872</v>
      </c>
      <c r="F40" s="493">
        <v>1055</v>
      </c>
      <c r="G40" s="493">
        <v>440</v>
      </c>
      <c r="H40" s="502">
        <v>23619</v>
      </c>
      <c r="I40" s="238"/>
    </row>
    <row r="41" spans="1:13" s="215" customFormat="1" ht="15.5">
      <c r="A41" s="504" t="s">
        <v>2678</v>
      </c>
      <c r="B41" s="493">
        <v>43462</v>
      </c>
      <c r="C41" s="493">
        <v>4207</v>
      </c>
      <c r="D41" s="493">
        <v>7963</v>
      </c>
      <c r="E41" s="493">
        <v>3015</v>
      </c>
      <c r="F41" s="493">
        <v>851</v>
      </c>
      <c r="G41" s="493">
        <v>409</v>
      </c>
      <c r="H41" s="502">
        <v>22044</v>
      </c>
      <c r="I41" s="238"/>
    </row>
    <row r="42" spans="1:13" s="215" customFormat="1" ht="15.5">
      <c r="A42" s="504" t="s">
        <v>2683</v>
      </c>
      <c r="B42" s="493">
        <v>40803</v>
      </c>
      <c r="C42" s="493">
        <v>4608</v>
      </c>
      <c r="D42" s="493">
        <v>7910</v>
      </c>
      <c r="E42" s="493">
        <v>2739</v>
      </c>
      <c r="F42" s="493">
        <v>1199</v>
      </c>
      <c r="G42" s="493">
        <v>670</v>
      </c>
      <c r="H42" s="502">
        <v>21171</v>
      </c>
      <c r="I42" s="238"/>
    </row>
    <row r="43" spans="1:13" s="215" customFormat="1" ht="15.5">
      <c r="A43" s="504" t="s">
        <v>2685</v>
      </c>
      <c r="B43" s="493">
        <v>55357</v>
      </c>
      <c r="C43" s="493">
        <v>6153</v>
      </c>
      <c r="D43" s="493">
        <v>11676</v>
      </c>
      <c r="E43" s="493">
        <v>4001</v>
      </c>
      <c r="F43" s="493">
        <v>1564</v>
      </c>
      <c r="G43" s="493">
        <v>1327</v>
      </c>
      <c r="H43" s="502">
        <v>28529</v>
      </c>
      <c r="I43" s="238"/>
    </row>
    <row r="44" spans="1:13" s="215" customFormat="1" ht="15.5">
      <c r="A44" s="1025" t="s">
        <v>2686</v>
      </c>
      <c r="B44" s="331">
        <v>12496</v>
      </c>
      <c r="C44" s="331">
        <v>1590</v>
      </c>
      <c r="D44" s="331">
        <v>2591</v>
      </c>
      <c r="E44" s="331">
        <v>1052</v>
      </c>
      <c r="F44" s="331">
        <v>201</v>
      </c>
      <c r="G44" s="331">
        <v>116</v>
      </c>
      <c r="H44" s="502">
        <v>6398</v>
      </c>
      <c r="I44" s="238"/>
    </row>
    <row r="45" spans="1:13" s="215" customFormat="1" ht="15.5">
      <c r="A45" s="1032" t="s">
        <v>3342</v>
      </c>
      <c r="B45" s="331">
        <v>18011</v>
      </c>
      <c r="C45" s="331">
        <v>2414</v>
      </c>
      <c r="D45" s="331">
        <v>3613</v>
      </c>
      <c r="E45" s="331">
        <v>1751</v>
      </c>
      <c r="F45" s="331">
        <v>355</v>
      </c>
      <c r="G45" s="331">
        <v>117</v>
      </c>
      <c r="H45" s="502">
        <v>9190</v>
      </c>
      <c r="I45" s="238"/>
    </row>
    <row r="46" spans="1:13" s="215" customFormat="1" ht="15.5">
      <c r="A46" s="1032" t="s">
        <v>3353</v>
      </c>
      <c r="B46" s="331">
        <v>24271</v>
      </c>
      <c r="C46" s="331">
        <v>3530</v>
      </c>
      <c r="D46" s="331">
        <v>5120</v>
      </c>
      <c r="E46" s="331">
        <v>1981</v>
      </c>
      <c r="F46" s="331">
        <v>458</v>
      </c>
      <c r="G46" s="331">
        <v>246</v>
      </c>
      <c r="H46" s="502">
        <v>12048</v>
      </c>
      <c r="I46" s="238"/>
    </row>
    <row r="47" spans="1:13" ht="24" customHeight="1">
      <c r="A47" s="391" t="s">
        <v>50</v>
      </c>
      <c r="B47" s="496">
        <v>876650</v>
      </c>
      <c r="C47" s="496">
        <v>103665</v>
      </c>
      <c r="D47" s="496">
        <v>160962</v>
      </c>
      <c r="E47" s="496">
        <v>75095</v>
      </c>
      <c r="F47" s="496">
        <v>29784</v>
      </c>
      <c r="G47" s="496">
        <v>6070</v>
      </c>
      <c r="H47" s="505"/>
      <c r="I47" s="134"/>
      <c r="J47" s="134"/>
      <c r="K47" s="134"/>
      <c r="L47" s="134"/>
      <c r="M47" s="134"/>
    </row>
    <row r="48" spans="1:13" ht="35.25" customHeight="1">
      <c r="A48" s="480" t="s">
        <v>2894</v>
      </c>
      <c r="B48" s="480"/>
      <c r="C48" s="480"/>
      <c r="D48" s="480"/>
      <c r="E48" s="480"/>
      <c r="F48" s="480"/>
      <c r="G48" s="480"/>
      <c r="H48" s="179"/>
    </row>
    <row r="49" spans="1:10" s="215" customFormat="1">
      <c r="A49" s="480" t="s">
        <v>3337</v>
      </c>
      <c r="B49" s="480"/>
      <c r="C49" s="480"/>
      <c r="D49" s="480"/>
      <c r="E49" s="480"/>
      <c r="F49" s="480"/>
      <c r="G49" s="480"/>
      <c r="H49" s="1021"/>
    </row>
    <row r="50" spans="1:10" s="215" customFormat="1">
      <c r="A50" s="480" t="s">
        <v>3338</v>
      </c>
      <c r="B50" s="480"/>
      <c r="C50" s="480"/>
      <c r="D50" s="480"/>
      <c r="E50" s="480"/>
      <c r="F50" s="480"/>
      <c r="G50" s="480"/>
      <c r="H50" s="1021"/>
    </row>
    <row r="51" spans="1:10" ht="20" customHeight="1">
      <c r="A51" s="352" t="s">
        <v>3339</v>
      </c>
      <c r="B51" s="352"/>
      <c r="C51" s="352"/>
      <c r="D51" s="352"/>
      <c r="E51" s="352"/>
      <c r="F51" s="352"/>
      <c r="G51" s="352"/>
      <c r="H51" s="179"/>
    </row>
    <row r="52" spans="1:10" ht="20" customHeight="1">
      <c r="A52" s="334" t="s">
        <v>2896</v>
      </c>
      <c r="B52" s="479"/>
      <c r="C52" s="479"/>
      <c r="D52" s="479"/>
      <c r="E52" s="479"/>
      <c r="F52" s="479"/>
      <c r="G52" s="479"/>
      <c r="H52" s="1009"/>
      <c r="I52" s="215"/>
      <c r="J52" s="215"/>
    </row>
    <row r="53" spans="1:10" s="215" customFormat="1">
      <c r="A53" s="334" t="s">
        <v>3380</v>
      </c>
      <c r="B53" s="479"/>
      <c r="C53" s="479"/>
      <c r="D53" s="479"/>
      <c r="E53" s="479"/>
      <c r="F53" s="479"/>
      <c r="G53" s="479"/>
      <c r="H53" s="1009"/>
    </row>
    <row r="54" spans="1:10" s="215" customFormat="1">
      <c r="A54" s="352" t="s">
        <v>3379</v>
      </c>
      <c r="B54" s="479"/>
      <c r="C54" s="479"/>
      <c r="D54" s="479"/>
      <c r="E54" s="479"/>
      <c r="F54" s="479"/>
      <c r="G54" s="479"/>
      <c r="H54" s="1009"/>
    </row>
    <row r="55" spans="1:10" s="215" customFormat="1">
      <c r="A55" s="352" t="s">
        <v>3364</v>
      </c>
      <c r="B55" s="479"/>
      <c r="C55" s="479"/>
      <c r="D55" s="479"/>
      <c r="E55" s="479"/>
      <c r="F55" s="479"/>
      <c r="G55" s="479"/>
      <c r="H55" s="1009"/>
    </row>
    <row r="56" spans="1:10" s="215" customFormat="1">
      <c r="A56" s="352" t="s">
        <v>3365</v>
      </c>
      <c r="B56" s="479"/>
      <c r="C56" s="479"/>
      <c r="D56" s="479"/>
      <c r="E56" s="479"/>
      <c r="F56" s="479"/>
      <c r="G56" s="479"/>
      <c r="H56" s="1009"/>
    </row>
    <row r="57" spans="1:10" s="215" customFormat="1">
      <c r="A57" s="352" t="s">
        <v>3366</v>
      </c>
      <c r="B57" s="479"/>
      <c r="C57" s="479"/>
      <c r="D57" s="479"/>
      <c r="E57" s="479"/>
      <c r="F57" s="479"/>
      <c r="G57" s="479"/>
      <c r="H57" s="1009"/>
    </row>
    <row r="58" spans="1:10" ht="20" customHeight="1">
      <c r="A58" s="334" t="s">
        <v>2895</v>
      </c>
      <c r="B58" s="334"/>
      <c r="C58" s="334"/>
      <c r="D58" s="334"/>
      <c r="E58" s="334"/>
      <c r="F58" s="334"/>
      <c r="G58" s="334"/>
      <c r="H58" s="179"/>
    </row>
    <row r="59" spans="1:10" ht="20" customHeight="1">
      <c r="A59" s="408" t="s">
        <v>2874</v>
      </c>
      <c r="B59" s="408"/>
      <c r="C59" s="408"/>
      <c r="D59" s="408"/>
      <c r="E59" s="408"/>
      <c r="F59" s="408"/>
      <c r="G59" s="408"/>
      <c r="H59" s="179"/>
    </row>
    <row r="60" spans="1:10" ht="20" customHeight="1">
      <c r="A60" s="408" t="s">
        <v>2897</v>
      </c>
      <c r="B60" s="408"/>
      <c r="C60" s="408"/>
      <c r="D60" s="408"/>
      <c r="E60" s="408"/>
      <c r="F60" s="408"/>
      <c r="G60" s="408"/>
      <c r="H60" s="179"/>
      <c r="J60" s="53"/>
    </row>
    <row r="61" spans="1:10" s="215" customFormat="1">
      <c r="A61" s="506" t="s">
        <v>2898</v>
      </c>
      <c r="B61" s="408"/>
      <c r="C61" s="408"/>
      <c r="D61" s="408"/>
      <c r="E61" s="408"/>
      <c r="F61" s="408"/>
      <c r="G61" s="408"/>
      <c r="H61" s="1009"/>
      <c r="J61" s="53"/>
    </row>
    <row r="62" spans="1:10" s="215" customFormat="1">
      <c r="A62" s="506" t="s">
        <v>2899</v>
      </c>
      <c r="B62" s="408"/>
      <c r="C62" s="408"/>
      <c r="D62" s="408"/>
      <c r="E62" s="408"/>
      <c r="F62" s="408"/>
      <c r="G62" s="408"/>
      <c r="H62" s="1009"/>
      <c r="J62" s="53"/>
    </row>
    <row r="63" spans="1:10" s="215" customFormat="1">
      <c r="A63" s="506" t="s">
        <v>3367</v>
      </c>
      <c r="B63" s="408"/>
      <c r="C63" s="408"/>
      <c r="D63" s="408"/>
      <c r="E63" s="408"/>
      <c r="F63" s="408"/>
      <c r="G63" s="408"/>
      <c r="H63" s="1009"/>
      <c r="J63" s="53"/>
    </row>
    <row r="64" spans="1:10" s="1056" customFormat="1">
      <c r="A64" s="1057" t="s">
        <v>3422</v>
      </c>
      <c r="B64" s="261"/>
      <c r="C64" s="261"/>
      <c r="D64" s="261"/>
      <c r="E64" s="261"/>
      <c r="F64" s="261"/>
      <c r="G64" s="261"/>
      <c r="H64" s="1069"/>
      <c r="J64" s="53"/>
    </row>
    <row r="65" spans="1:10" ht="20" customHeight="1">
      <c r="A65" s="334" t="s">
        <v>3291</v>
      </c>
      <c r="B65" s="334"/>
      <c r="C65" s="334"/>
      <c r="D65" s="334"/>
      <c r="E65" s="334"/>
      <c r="F65" s="334"/>
      <c r="G65" s="334"/>
      <c r="H65" s="179"/>
      <c r="J65" s="53"/>
    </row>
    <row r="66" spans="1:10" s="215" customFormat="1" ht="20" customHeight="1">
      <c r="A66" s="334" t="s">
        <v>2900</v>
      </c>
      <c r="B66" s="334"/>
      <c r="C66" s="385"/>
      <c r="D66" s="385"/>
      <c r="E66" s="385"/>
      <c r="F66" s="385"/>
      <c r="G66" s="385"/>
      <c r="H66" s="247"/>
      <c r="J66" s="53"/>
    </row>
    <row r="67" spans="1:10" s="215" customFormat="1">
      <c r="A67" s="408" t="s">
        <v>2901</v>
      </c>
      <c r="B67" s="408"/>
      <c r="C67" s="385"/>
      <c r="D67" s="385"/>
      <c r="E67" s="385"/>
      <c r="F67" s="385"/>
      <c r="G67" s="385"/>
      <c r="H67" s="247"/>
      <c r="J67" s="53"/>
    </row>
    <row r="68" spans="1:10" s="215" customFormat="1">
      <c r="A68" s="408" t="s">
        <v>2902</v>
      </c>
      <c r="B68" s="408"/>
      <c r="C68" s="385"/>
      <c r="D68" s="385"/>
      <c r="E68" s="385"/>
      <c r="F68" s="385"/>
      <c r="G68" s="385"/>
      <c r="H68" s="247"/>
      <c r="J68" s="53"/>
    </row>
    <row r="69" spans="1:10">
      <c r="A69" s="408" t="s">
        <v>2856</v>
      </c>
      <c r="B69" s="408"/>
      <c r="C69" s="342"/>
      <c r="D69" s="342"/>
      <c r="E69" s="342"/>
      <c r="F69" s="483"/>
      <c r="G69" s="483"/>
    </row>
    <row r="70" spans="1:10">
      <c r="A70" s="408" t="s">
        <v>3368</v>
      </c>
      <c r="B70" s="408"/>
      <c r="C70" s="334"/>
      <c r="D70" s="483"/>
      <c r="E70" s="483"/>
      <c r="F70" s="483"/>
      <c r="G70" s="483"/>
    </row>
    <row r="71" spans="1:10" ht="20.75" customHeight="1">
      <c r="A71" s="67" t="s">
        <v>1</v>
      </c>
      <c r="B71" s="68" t="str">
        <f>Contents!$C$24</f>
        <v>25 Nov 2021</v>
      </c>
      <c r="C71" s="71"/>
      <c r="D71" s="71"/>
      <c r="E71" s="71"/>
      <c r="F71" s="71"/>
      <c r="G71" s="71"/>
      <c r="H71" s="181"/>
    </row>
    <row r="72" spans="1:10">
      <c r="A72" s="67" t="s">
        <v>2422</v>
      </c>
      <c r="B72" s="68" t="str">
        <f>Contents!$D$24</f>
        <v>23 Dec 2021</v>
      </c>
      <c r="C72" s="71"/>
      <c r="D72" s="71"/>
      <c r="E72" s="71"/>
      <c r="F72" s="71"/>
      <c r="G72" s="71"/>
      <c r="H72" s="1077"/>
    </row>
    <row r="73" spans="1:10" ht="24.75" customHeight="1">
      <c r="C73" s="71"/>
      <c r="D73" s="71"/>
      <c r="E73" s="71"/>
      <c r="F73" s="71"/>
      <c r="G73" s="71"/>
      <c r="H73" s="1077"/>
    </row>
    <row r="74" spans="1:10">
      <c r="B74" s="49"/>
      <c r="C74" s="71"/>
      <c r="D74" s="71"/>
      <c r="E74" s="71"/>
      <c r="F74" s="71"/>
      <c r="G74" s="71"/>
      <c r="H74" s="179"/>
    </row>
    <row r="75" spans="1:10" ht="12.75" customHeight="1">
      <c r="B75" s="71"/>
      <c r="C75" s="71"/>
      <c r="D75" s="71"/>
      <c r="E75" s="71"/>
      <c r="F75" s="71"/>
      <c r="G75" s="71"/>
      <c r="H75" s="179"/>
    </row>
    <row r="76" spans="1:10">
      <c r="B76" s="71"/>
      <c r="C76" s="71"/>
      <c r="D76" s="71"/>
      <c r="E76" s="71"/>
      <c r="F76" s="71"/>
      <c r="G76" s="71"/>
    </row>
    <row r="77" spans="1:10" ht="13">
      <c r="A77" s="70"/>
      <c r="B77" s="71"/>
      <c r="C77" s="71"/>
      <c r="D77" s="71"/>
      <c r="E77" s="71"/>
      <c r="F77" s="71"/>
      <c r="G77" s="71"/>
    </row>
    <row r="78" spans="1:10" ht="13">
      <c r="A78" s="70"/>
      <c r="B78" s="71"/>
      <c r="C78" s="71"/>
      <c r="D78" s="71"/>
      <c r="E78" s="71"/>
      <c r="F78" s="71"/>
      <c r="G78" s="71"/>
    </row>
    <row r="79" spans="1:10" ht="13">
      <c r="A79" s="70"/>
      <c r="B79" s="71"/>
      <c r="C79" s="71"/>
      <c r="D79" s="71"/>
      <c r="E79" s="71"/>
      <c r="F79" s="71"/>
      <c r="G79" s="71"/>
    </row>
    <row r="80" spans="1:10" ht="13">
      <c r="A80" s="70"/>
      <c r="B80" s="71"/>
      <c r="C80" s="71"/>
      <c r="D80" s="71"/>
      <c r="E80" s="71"/>
      <c r="F80" s="71"/>
      <c r="G80" s="71"/>
      <c r="H80" s="181"/>
    </row>
    <row r="81" spans="1:8" ht="13">
      <c r="A81" s="70"/>
      <c r="B81" s="71"/>
      <c r="C81" s="71"/>
      <c r="D81" s="71"/>
      <c r="E81" s="71"/>
      <c r="F81" s="71"/>
      <c r="G81" s="71"/>
      <c r="H81" s="181"/>
    </row>
    <row r="82" spans="1:8" ht="13">
      <c r="A82" s="70"/>
      <c r="B82" s="71"/>
      <c r="C82" s="71"/>
      <c r="D82" s="71"/>
      <c r="E82" s="71"/>
      <c r="F82" s="71"/>
      <c r="G82" s="71"/>
      <c r="H82" s="181"/>
    </row>
    <row r="83" spans="1:8" ht="13">
      <c r="A83" s="112"/>
      <c r="B83" s="71"/>
      <c r="C83" s="49"/>
      <c r="D83" s="49"/>
      <c r="E83" s="49"/>
      <c r="F83" s="49"/>
      <c r="G83" s="49"/>
      <c r="H83" s="181"/>
    </row>
    <row r="84" spans="1:8" ht="13">
      <c r="A84" s="112"/>
      <c r="B84" s="71"/>
      <c r="C84" s="49"/>
      <c r="D84" s="49"/>
      <c r="E84" s="49"/>
      <c r="F84" s="49"/>
      <c r="G84" s="49"/>
      <c r="H84" s="181"/>
    </row>
    <row r="85" spans="1:8" ht="13">
      <c r="A85" s="112"/>
      <c r="B85" s="71"/>
      <c r="C85" s="50"/>
      <c r="D85" s="50"/>
      <c r="E85" s="50"/>
      <c r="F85" s="50"/>
      <c r="G85" s="50"/>
      <c r="H85" s="181"/>
    </row>
    <row r="86" spans="1:8">
      <c r="B86" s="71"/>
      <c r="C86" s="50"/>
      <c r="D86" s="50"/>
      <c r="E86" s="50"/>
      <c r="F86" s="50"/>
      <c r="G86" s="50"/>
      <c r="H86" s="1076"/>
    </row>
    <row r="87" spans="1:8" ht="24.75" customHeight="1">
      <c r="B87" s="71"/>
      <c r="C87" s="50"/>
      <c r="D87" s="50"/>
      <c r="E87" s="50"/>
      <c r="F87" s="50"/>
      <c r="G87" s="50"/>
      <c r="H87" s="1076"/>
    </row>
    <row r="88" spans="1:8">
      <c r="B88" s="71"/>
      <c r="C88" s="50"/>
      <c r="D88" s="50"/>
      <c r="E88" s="50"/>
      <c r="F88" s="50"/>
      <c r="G88" s="50"/>
      <c r="H88" s="180"/>
    </row>
    <row r="89" spans="1:8" ht="12.75" customHeight="1">
      <c r="B89" s="49"/>
      <c r="C89" s="50"/>
      <c r="D89" s="50"/>
      <c r="E89" s="50"/>
      <c r="F89" s="50"/>
      <c r="G89" s="50"/>
      <c r="H89" s="180"/>
    </row>
    <row r="90" spans="1:8">
      <c r="B90" s="49"/>
      <c r="C90" s="50"/>
      <c r="D90" s="50"/>
      <c r="E90" s="50"/>
      <c r="F90" s="50"/>
      <c r="G90" s="50"/>
    </row>
    <row r="91" spans="1:8">
      <c r="A91" s="50"/>
      <c r="B91" s="50"/>
      <c r="C91" s="50"/>
      <c r="D91" s="50"/>
      <c r="E91" s="50"/>
      <c r="F91" s="50"/>
      <c r="G91" s="50"/>
    </row>
    <row r="92" spans="1:8">
      <c r="A92" s="50"/>
      <c r="B92" s="50"/>
      <c r="C92" s="50"/>
      <c r="D92" s="50"/>
      <c r="E92" s="50"/>
      <c r="F92" s="50"/>
      <c r="G92" s="50"/>
    </row>
    <row r="93" spans="1:8">
      <c r="A93" s="50"/>
      <c r="B93" s="50"/>
      <c r="C93" s="50"/>
      <c r="D93" s="50"/>
      <c r="E93" s="50"/>
      <c r="F93" s="50"/>
      <c r="G93" s="50"/>
    </row>
    <row r="94" spans="1:8">
      <c r="A94" s="50"/>
      <c r="B94" s="50"/>
      <c r="C94" s="50"/>
      <c r="D94" s="50"/>
      <c r="E94" s="50"/>
      <c r="F94" s="50"/>
      <c r="G94" s="50"/>
    </row>
    <row r="95" spans="1:8">
      <c r="A95" s="50"/>
      <c r="B95" s="50"/>
      <c r="C95" s="50"/>
      <c r="D95" s="50"/>
      <c r="E95" s="50"/>
      <c r="F95" s="50"/>
      <c r="G95" s="50"/>
    </row>
    <row r="96" spans="1:8">
      <c r="A96" s="50"/>
      <c r="B96" s="50"/>
      <c r="C96" s="50"/>
      <c r="D96" s="50"/>
      <c r="E96" s="50"/>
      <c r="F96" s="50"/>
      <c r="G96" s="50"/>
    </row>
    <row r="97" spans="1:7">
      <c r="A97" s="50"/>
      <c r="B97" s="50"/>
      <c r="C97" s="50"/>
      <c r="D97" s="50"/>
      <c r="E97" s="50"/>
      <c r="F97" s="50"/>
      <c r="G97" s="50"/>
    </row>
    <row r="98" spans="1:7">
      <c r="A98" s="50"/>
      <c r="B98" s="50"/>
      <c r="C98" s="50"/>
      <c r="D98" s="50"/>
      <c r="E98" s="50"/>
      <c r="F98" s="50"/>
      <c r="G98" s="50"/>
    </row>
    <row r="99" spans="1:7">
      <c r="A99" s="50"/>
      <c r="B99" s="50"/>
      <c r="C99" s="50"/>
      <c r="D99" s="50"/>
      <c r="E99" s="50"/>
      <c r="F99" s="50"/>
      <c r="G99" s="50"/>
    </row>
    <row r="100" spans="1:7" ht="14.5">
      <c r="A100" s="108"/>
      <c r="B100" s="50"/>
      <c r="C100" s="50"/>
      <c r="D100" s="50"/>
      <c r="E100" s="50"/>
      <c r="F100" s="50"/>
      <c r="G100" s="50"/>
    </row>
    <row r="101" spans="1:7">
      <c r="A101" s="50"/>
      <c r="B101" s="50"/>
      <c r="C101" s="50"/>
      <c r="D101" s="50"/>
      <c r="E101" s="50"/>
      <c r="F101" s="50"/>
      <c r="G101" s="50"/>
    </row>
    <row r="102" spans="1:7">
      <c r="A102" s="50"/>
      <c r="B102" s="50"/>
      <c r="C102" s="50"/>
      <c r="D102" s="50"/>
      <c r="E102" s="50"/>
      <c r="F102" s="50"/>
      <c r="G102" s="50"/>
    </row>
    <row r="103" spans="1:7">
      <c r="A103" s="50"/>
      <c r="B103" s="50"/>
      <c r="C103" s="50"/>
      <c r="D103" s="50"/>
      <c r="E103" s="50"/>
      <c r="F103" s="50"/>
      <c r="G103" s="50"/>
    </row>
    <row r="104" spans="1:7">
      <c r="A104" s="50"/>
      <c r="B104" s="50"/>
      <c r="C104" s="50"/>
      <c r="D104" s="50"/>
      <c r="E104" s="50"/>
      <c r="F104" s="50"/>
      <c r="G104" s="50"/>
    </row>
    <row r="105" spans="1:7">
      <c r="A105" s="50"/>
      <c r="B105" s="50"/>
      <c r="C105" s="50"/>
      <c r="D105" s="50"/>
      <c r="E105" s="50"/>
      <c r="F105" s="50"/>
      <c r="G105" s="50"/>
    </row>
    <row r="106" spans="1:7">
      <c r="A106" s="50"/>
      <c r="B106" s="50"/>
      <c r="C106" s="50"/>
      <c r="D106" s="50"/>
      <c r="E106" s="50"/>
      <c r="F106" s="50"/>
      <c r="G106" s="50"/>
    </row>
    <row r="107" spans="1:7" ht="24" customHeight="1">
      <c r="A107" s="50"/>
      <c r="B107" s="50"/>
      <c r="C107" s="50"/>
      <c r="D107" s="50"/>
      <c r="E107" s="50"/>
      <c r="F107" s="50"/>
      <c r="G107" s="50"/>
    </row>
    <row r="108" spans="1:7" ht="21" customHeight="1">
      <c r="A108" s="50"/>
      <c r="B108" s="50"/>
      <c r="C108" s="50"/>
      <c r="D108" s="50"/>
      <c r="E108" s="50"/>
      <c r="F108" s="50"/>
      <c r="G108" s="50"/>
    </row>
    <row r="109" spans="1:7" ht="12.75" customHeight="1">
      <c r="A109" s="50"/>
      <c r="B109" s="50"/>
      <c r="C109" s="50"/>
      <c r="D109" s="50"/>
      <c r="E109" s="50"/>
      <c r="F109" s="50"/>
      <c r="G109" s="50"/>
    </row>
    <row r="110" spans="1:7">
      <c r="A110" s="50"/>
      <c r="B110" s="50"/>
      <c r="C110" s="50"/>
      <c r="D110" s="50"/>
      <c r="E110" s="50"/>
      <c r="F110" s="50"/>
      <c r="G110" s="50"/>
    </row>
    <row r="111" spans="1:7" ht="13.5" customHeight="1">
      <c r="A111" s="50"/>
      <c r="B111" s="50"/>
      <c r="C111" s="50"/>
      <c r="D111" s="50"/>
      <c r="E111" s="50"/>
      <c r="F111" s="50"/>
      <c r="G111" s="50"/>
    </row>
    <row r="112" spans="1:7" ht="13.15" customHeight="1">
      <c r="A112" s="50"/>
      <c r="B112" s="50"/>
      <c r="C112" s="50"/>
      <c r="D112" s="50"/>
      <c r="E112" s="50"/>
      <c r="F112" s="50"/>
      <c r="G112" s="50"/>
    </row>
    <row r="113" spans="1:7" ht="13.15" customHeight="1">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c r="A117" s="50"/>
      <c r="B117" s="50"/>
    </row>
    <row r="118" spans="1:7">
      <c r="A118" s="50"/>
      <c r="B118" s="50"/>
    </row>
    <row r="119" spans="1:7">
      <c r="A119" s="50"/>
      <c r="B119" s="50"/>
    </row>
    <row r="120" spans="1:7">
      <c r="A120" s="50"/>
      <c r="B120" s="50"/>
    </row>
    <row r="121" spans="1:7">
      <c r="A121" s="50"/>
      <c r="B121" s="50"/>
    </row>
    <row r="122" spans="1:7">
      <c r="B122" s="50"/>
    </row>
    <row r="136" spans="1:7" s="50" customFormat="1">
      <c r="A136" s="138"/>
      <c r="B136" s="138"/>
      <c r="C136" s="138"/>
      <c r="D136" s="138"/>
      <c r="E136" s="138"/>
      <c r="F136" s="138"/>
      <c r="G136" s="138"/>
    </row>
    <row r="137" spans="1:7" s="50" customFormat="1">
      <c r="A137" s="138"/>
      <c r="B137" s="138"/>
      <c r="C137" s="138"/>
      <c r="D137" s="138"/>
      <c r="E137" s="138"/>
      <c r="F137" s="138"/>
      <c r="G137" s="138"/>
    </row>
    <row r="138" spans="1:7" s="50" customFormat="1">
      <c r="A138" s="138"/>
      <c r="B138" s="138"/>
      <c r="C138" s="138"/>
      <c r="D138" s="138"/>
      <c r="E138" s="138"/>
      <c r="F138" s="138"/>
      <c r="G138" s="138"/>
    </row>
    <row r="139" spans="1:7" s="50" customFormat="1">
      <c r="A139" s="138"/>
      <c r="B139" s="138"/>
      <c r="C139" s="138"/>
      <c r="D139" s="138"/>
      <c r="E139" s="138"/>
      <c r="F139" s="138"/>
      <c r="G139" s="138"/>
    </row>
    <row r="140" spans="1:7" s="50" customFormat="1">
      <c r="A140" s="138"/>
      <c r="B140" s="138"/>
      <c r="C140" s="138"/>
      <c r="D140" s="138"/>
      <c r="E140" s="138"/>
      <c r="F140" s="138"/>
      <c r="G140" s="138"/>
    </row>
    <row r="141" spans="1:7" s="50" customFormat="1">
      <c r="A141" s="138"/>
      <c r="B141" s="138"/>
      <c r="C141" s="138"/>
      <c r="D141" s="138"/>
      <c r="E141" s="138"/>
      <c r="F141" s="138"/>
      <c r="G141" s="138"/>
    </row>
    <row r="142" spans="1:7" s="50" customFormat="1">
      <c r="A142" s="138"/>
      <c r="B142" s="138"/>
      <c r="C142" s="138"/>
      <c r="D142" s="138"/>
      <c r="E142" s="138"/>
      <c r="F142" s="138"/>
      <c r="G142" s="138"/>
    </row>
    <row r="143" spans="1:7" s="50" customFormat="1">
      <c r="A143" s="138"/>
      <c r="B143" s="138"/>
      <c r="C143" s="138"/>
      <c r="D143" s="138"/>
      <c r="E143" s="138"/>
      <c r="F143" s="138"/>
      <c r="G143" s="138"/>
    </row>
    <row r="144" spans="1:7" s="50" customFormat="1">
      <c r="A144" s="138"/>
      <c r="B144" s="138"/>
      <c r="C144" s="138"/>
      <c r="D144" s="138"/>
      <c r="E144" s="138"/>
      <c r="F144" s="138"/>
      <c r="G144" s="138"/>
    </row>
    <row r="145" spans="1:7" s="50" customFormat="1">
      <c r="A145" s="138"/>
      <c r="B145" s="138"/>
      <c r="C145" s="138"/>
      <c r="D145" s="138"/>
      <c r="E145" s="138"/>
      <c r="F145" s="138"/>
      <c r="G145" s="138"/>
    </row>
    <row r="146" spans="1:7" s="50" customFormat="1">
      <c r="A146" s="138"/>
      <c r="B146" s="138"/>
      <c r="C146" s="138"/>
      <c r="D146" s="138"/>
      <c r="E146" s="138"/>
      <c r="F146" s="138"/>
      <c r="G146" s="138"/>
    </row>
    <row r="147" spans="1:7" s="50" customFormat="1">
      <c r="A147" s="138"/>
      <c r="B147" s="138"/>
      <c r="C147" s="138"/>
      <c r="D147" s="138"/>
      <c r="E147" s="138"/>
      <c r="F147" s="138"/>
      <c r="G147" s="138"/>
    </row>
    <row r="148" spans="1:7" s="50" customFormat="1">
      <c r="A148" s="138"/>
      <c r="B148" s="138"/>
      <c r="C148" s="138"/>
      <c r="D148" s="138"/>
      <c r="E148" s="138"/>
      <c r="F148" s="138"/>
      <c r="G148" s="138"/>
    </row>
    <row r="149" spans="1:7" s="50" customFormat="1">
      <c r="A149" s="138"/>
      <c r="B149" s="138"/>
      <c r="C149" s="138"/>
      <c r="D149" s="138"/>
      <c r="E149" s="138"/>
      <c r="F149" s="138"/>
      <c r="G149" s="138"/>
    </row>
    <row r="150" spans="1:7" s="50" customFormat="1">
      <c r="A150" s="138"/>
      <c r="B150" s="138"/>
      <c r="C150" s="138"/>
      <c r="D150" s="138"/>
      <c r="E150" s="138"/>
      <c r="F150" s="138"/>
      <c r="G150" s="138"/>
    </row>
    <row r="151" spans="1:7" s="50" customFormat="1">
      <c r="A151" s="138"/>
      <c r="B151" s="138"/>
      <c r="C151" s="138"/>
      <c r="D151" s="138"/>
      <c r="E151" s="138"/>
      <c r="F151" s="138"/>
      <c r="G151" s="138"/>
    </row>
    <row r="152" spans="1:7" s="50" customFormat="1">
      <c r="A152" s="138"/>
      <c r="B152" s="138"/>
      <c r="C152" s="138"/>
      <c r="D152" s="138"/>
      <c r="E152" s="138"/>
      <c r="F152" s="138"/>
      <c r="G152" s="138"/>
    </row>
    <row r="153" spans="1:7" s="50" customFormat="1">
      <c r="A153" s="138"/>
      <c r="B153" s="138"/>
      <c r="C153" s="138"/>
      <c r="D153" s="138"/>
      <c r="E153" s="138"/>
      <c r="F153" s="138"/>
      <c r="G153" s="138"/>
    </row>
    <row r="154" spans="1:7" s="50" customFormat="1">
      <c r="A154" s="138"/>
      <c r="B154" s="138"/>
      <c r="C154" s="138"/>
      <c r="D154" s="138"/>
      <c r="E154" s="138"/>
      <c r="F154" s="138"/>
      <c r="G154" s="138"/>
    </row>
    <row r="155" spans="1:7" s="50" customFormat="1">
      <c r="A155" s="138"/>
      <c r="B155" s="138"/>
      <c r="C155" s="138"/>
      <c r="D155" s="138"/>
      <c r="E155" s="138"/>
      <c r="F155" s="138"/>
      <c r="G155" s="138"/>
    </row>
    <row r="156" spans="1:7" s="50" customFormat="1">
      <c r="A156" s="138"/>
      <c r="B156" s="138"/>
      <c r="C156" s="138"/>
      <c r="D156" s="138"/>
      <c r="E156" s="138"/>
      <c r="F156" s="138"/>
      <c r="G156" s="138"/>
    </row>
    <row r="157" spans="1:7" s="50" customFormat="1">
      <c r="A157" s="138"/>
      <c r="B157" s="138"/>
      <c r="C157" s="138"/>
      <c r="D157" s="138"/>
      <c r="E157" s="138"/>
      <c r="F157" s="138"/>
      <c r="G157" s="138"/>
    </row>
    <row r="158" spans="1:7" s="50" customFormat="1">
      <c r="A158" s="138"/>
      <c r="B158" s="138"/>
      <c r="C158" s="138"/>
      <c r="D158" s="138"/>
      <c r="E158" s="138"/>
      <c r="F158" s="138"/>
      <c r="G158" s="138"/>
    </row>
    <row r="159" spans="1:7" s="50" customFormat="1">
      <c r="A159" s="138"/>
      <c r="B159" s="138"/>
      <c r="C159" s="138"/>
      <c r="D159" s="138"/>
      <c r="E159" s="138"/>
      <c r="F159" s="138"/>
      <c r="G159" s="138"/>
    </row>
    <row r="160" spans="1:7" s="50" customFormat="1">
      <c r="A160" s="138"/>
      <c r="B160" s="138"/>
      <c r="C160" s="138"/>
      <c r="D160" s="138"/>
      <c r="E160" s="138"/>
      <c r="F160" s="138"/>
      <c r="G160" s="138"/>
    </row>
    <row r="161" spans="1:7" s="50" customFormat="1">
      <c r="A161" s="138"/>
      <c r="B161" s="138"/>
      <c r="C161" s="138"/>
      <c r="D161" s="138"/>
      <c r="E161" s="138"/>
      <c r="F161" s="138"/>
      <c r="G161" s="138"/>
    </row>
    <row r="162" spans="1:7" s="50" customFormat="1">
      <c r="A162" s="138"/>
      <c r="B162" s="138"/>
      <c r="C162" s="138"/>
      <c r="D162" s="138"/>
      <c r="E162" s="138"/>
      <c r="F162" s="138"/>
      <c r="G162" s="138"/>
    </row>
    <row r="163" spans="1:7" s="50" customFormat="1">
      <c r="A163" s="138"/>
      <c r="B163" s="138"/>
      <c r="C163" s="138"/>
      <c r="D163" s="138"/>
      <c r="E163" s="138"/>
      <c r="F163" s="138"/>
      <c r="G163" s="138"/>
    </row>
    <row r="164" spans="1:7" s="50" customFormat="1">
      <c r="A164" s="138"/>
      <c r="B164" s="138"/>
      <c r="C164" s="138"/>
      <c r="D164" s="138"/>
      <c r="E164" s="138"/>
      <c r="F164" s="138"/>
      <c r="G164" s="138"/>
    </row>
    <row r="165" spans="1:7" s="50" customFormat="1">
      <c r="A165" s="138"/>
      <c r="B165" s="138"/>
      <c r="C165" s="138"/>
      <c r="D165" s="138"/>
      <c r="E165" s="138"/>
      <c r="F165" s="138"/>
      <c r="G165" s="138"/>
    </row>
    <row r="166" spans="1:7" s="50" customFormat="1">
      <c r="A166" s="138"/>
      <c r="B166" s="138"/>
      <c r="C166" s="138"/>
      <c r="D166" s="138"/>
      <c r="E166" s="138"/>
      <c r="F166" s="138"/>
      <c r="G166" s="138"/>
    </row>
  </sheetData>
  <mergeCells count="2">
    <mergeCell ref="H86:H87"/>
    <mergeCell ref="H72:H73"/>
  </mergeCells>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9" t="s">
        <v>3292</v>
      </c>
      <c r="B1" s="118"/>
      <c r="C1" s="118"/>
      <c r="D1" s="118"/>
      <c r="E1" s="119"/>
      <c r="G1" s="215"/>
      <c r="I1" s="48"/>
      <c r="J1" s="48"/>
      <c r="K1" s="48"/>
      <c r="L1" s="48"/>
      <c r="M1" s="48"/>
      <c r="N1" s="48"/>
    </row>
    <row r="2" spans="1:14" s="335" customFormat="1" ht="15.5">
      <c r="A2" s="467" t="s">
        <v>2903</v>
      </c>
      <c r="B2" s="336"/>
      <c r="C2" s="336"/>
      <c r="D2" s="336"/>
      <c r="E2" s="319"/>
      <c r="F2" s="319"/>
      <c r="G2" s="648"/>
      <c r="H2" s="319"/>
      <c r="I2" s="319"/>
      <c r="J2" s="319"/>
    </row>
    <row r="3" spans="1:14" s="335" customFormat="1" ht="15.5">
      <c r="A3" s="467" t="s">
        <v>2904</v>
      </c>
      <c r="B3" s="336"/>
      <c r="C3" s="336"/>
      <c r="D3" s="336"/>
      <c r="E3" s="319"/>
      <c r="F3" s="319"/>
      <c r="G3" s="648"/>
      <c r="H3" s="319"/>
      <c r="I3" s="319"/>
      <c r="J3" s="319"/>
    </row>
    <row r="4" spans="1:14" s="335" customFormat="1" ht="15.5">
      <c r="A4" s="318" t="s">
        <v>2759</v>
      </c>
      <c r="B4" s="336"/>
      <c r="C4" s="336"/>
      <c r="D4" s="336"/>
      <c r="E4" s="319"/>
      <c r="F4" s="319"/>
      <c r="G4" s="648"/>
      <c r="H4" s="319"/>
      <c r="I4" s="319"/>
      <c r="J4" s="319"/>
    </row>
    <row r="5" spans="1:14" s="335" customFormat="1" ht="15.5">
      <c r="A5" s="318" t="s">
        <v>2761</v>
      </c>
      <c r="B5" s="336"/>
      <c r="C5" s="336"/>
      <c r="D5" s="336"/>
      <c r="E5" s="319"/>
      <c r="F5" s="319"/>
      <c r="G5" s="648"/>
      <c r="H5" s="319"/>
      <c r="I5" s="319"/>
      <c r="J5" s="319"/>
    </row>
    <row r="6" spans="1:14" s="335" customFormat="1" ht="15.5">
      <c r="A6" s="318" t="s">
        <v>2760</v>
      </c>
      <c r="B6" s="336"/>
      <c r="C6" s="336"/>
      <c r="D6" s="336"/>
      <c r="E6" s="319"/>
      <c r="F6" s="319"/>
      <c r="G6" s="648"/>
      <c r="H6" s="319"/>
      <c r="I6" s="319"/>
      <c r="J6" s="319"/>
    </row>
    <row r="7" spans="1:14" ht="53.75" customHeight="1">
      <c r="A7" s="513" t="s">
        <v>2905</v>
      </c>
      <c r="B7" s="514" t="s">
        <v>2906</v>
      </c>
      <c r="C7" s="511" t="s">
        <v>2858</v>
      </c>
      <c r="D7" s="333" t="s">
        <v>2859</v>
      </c>
      <c r="E7" s="514" t="s">
        <v>113</v>
      </c>
      <c r="F7" s="333" t="s">
        <v>2265</v>
      </c>
      <c r="G7" s="512" t="s">
        <v>116</v>
      </c>
      <c r="I7" s="48"/>
      <c r="J7" s="48"/>
      <c r="K7" s="48"/>
      <c r="L7" s="48"/>
      <c r="M7" s="48"/>
      <c r="N7" s="48"/>
    </row>
    <row r="8" spans="1:14" ht="23.25" customHeight="1">
      <c r="A8" s="515" t="s">
        <v>59</v>
      </c>
      <c r="B8" s="496"/>
      <c r="C8" s="496"/>
      <c r="D8" s="496"/>
      <c r="E8" s="496">
        <v>476242</v>
      </c>
      <c r="F8" s="496">
        <v>476242</v>
      </c>
      <c r="G8" s="535">
        <v>22.6</v>
      </c>
      <c r="H8" s="134"/>
      <c r="I8" s="72"/>
      <c r="J8" s="72"/>
      <c r="K8" s="72"/>
      <c r="L8" s="72"/>
      <c r="M8" s="72"/>
      <c r="N8" s="72"/>
    </row>
    <row r="9" spans="1:14" ht="15.5">
      <c r="A9" s="516" t="s">
        <v>118</v>
      </c>
      <c r="B9" s="517"/>
      <c r="C9" s="517"/>
      <c r="D9" s="517"/>
      <c r="E9" s="517">
        <v>4698</v>
      </c>
      <c r="F9" s="493">
        <v>4698</v>
      </c>
      <c r="G9" s="536">
        <v>0.2</v>
      </c>
      <c r="H9" s="134"/>
      <c r="I9" s="72"/>
      <c r="J9" s="72"/>
      <c r="K9" s="72"/>
      <c r="L9" s="72"/>
      <c r="M9" s="72"/>
      <c r="N9" s="48"/>
    </row>
    <row r="10" spans="1:14" ht="15.5">
      <c r="A10" s="516" t="s">
        <v>119</v>
      </c>
      <c r="B10" s="517"/>
      <c r="C10" s="517"/>
      <c r="D10" s="517"/>
      <c r="E10" s="517">
        <v>24</v>
      </c>
      <c r="F10" s="493">
        <v>24</v>
      </c>
      <c r="G10" s="536">
        <v>0</v>
      </c>
      <c r="H10" s="134"/>
      <c r="I10" s="72"/>
      <c r="J10" s="72"/>
      <c r="K10" s="72"/>
      <c r="L10" s="72"/>
      <c r="M10" s="72"/>
      <c r="N10" s="48"/>
    </row>
    <row r="11" spans="1:14" ht="13.5" customHeight="1">
      <c r="A11" s="516" t="s">
        <v>120</v>
      </c>
      <c r="B11" s="517"/>
      <c r="C11" s="517"/>
      <c r="D11" s="517"/>
      <c r="E11" s="517">
        <v>450</v>
      </c>
      <c r="F11" s="493">
        <v>450</v>
      </c>
      <c r="G11" s="536">
        <v>0</v>
      </c>
      <c r="H11" s="134"/>
      <c r="I11" s="72"/>
      <c r="J11" s="72"/>
      <c r="K11" s="72"/>
      <c r="L11" s="72"/>
      <c r="M11" s="72"/>
      <c r="N11" s="48"/>
    </row>
    <row r="12" spans="1:14" ht="13.5" customHeight="1">
      <c r="A12" s="516" t="s">
        <v>121</v>
      </c>
      <c r="B12" s="517"/>
      <c r="C12" s="517"/>
      <c r="D12" s="517"/>
      <c r="E12" s="517">
        <v>471070</v>
      </c>
      <c r="F12" s="493">
        <v>471070</v>
      </c>
      <c r="G12" s="536">
        <v>22.3</v>
      </c>
      <c r="H12" s="134"/>
      <c r="I12" s="72"/>
      <c r="J12" s="72"/>
      <c r="K12" s="72"/>
      <c r="L12" s="72"/>
      <c r="M12" s="72"/>
      <c r="N12" s="48"/>
    </row>
    <row r="13" spans="1:14" ht="23.25" customHeight="1">
      <c r="A13" s="518" t="s">
        <v>101</v>
      </c>
      <c r="B13" s="519">
        <v>535129</v>
      </c>
      <c r="C13" s="519">
        <v>187864</v>
      </c>
      <c r="D13" s="519">
        <v>28427</v>
      </c>
      <c r="E13" s="519">
        <v>17906</v>
      </c>
      <c r="F13" s="519">
        <v>740899</v>
      </c>
      <c r="G13" s="535">
        <v>35.1</v>
      </c>
      <c r="H13" s="134"/>
      <c r="I13" s="72"/>
      <c r="J13" s="72"/>
      <c r="K13" s="72"/>
      <c r="L13" s="72"/>
      <c r="M13" s="72"/>
      <c r="N13" s="48"/>
    </row>
    <row r="14" spans="1:14" ht="15.5">
      <c r="A14" s="520" t="s">
        <v>122</v>
      </c>
      <c r="B14" s="521">
        <v>293582</v>
      </c>
      <c r="C14" s="521">
        <v>175556</v>
      </c>
      <c r="D14" s="521">
        <v>28335</v>
      </c>
      <c r="E14" s="521">
        <v>17838</v>
      </c>
      <c r="F14" s="521">
        <v>486976</v>
      </c>
      <c r="G14" s="536">
        <v>23.1</v>
      </c>
      <c r="H14" s="134"/>
      <c r="I14" s="72"/>
      <c r="J14" s="72"/>
      <c r="K14" s="72"/>
      <c r="L14" s="72"/>
      <c r="M14" s="72"/>
      <c r="N14" s="48"/>
    </row>
    <row r="15" spans="1:14" ht="15.5">
      <c r="A15" s="522" t="s">
        <v>123</v>
      </c>
      <c r="B15" s="521">
        <v>238888</v>
      </c>
      <c r="C15" s="521">
        <v>11025</v>
      </c>
      <c r="D15" s="521">
        <v>60</v>
      </c>
      <c r="E15" s="521">
        <v>68</v>
      </c>
      <c r="F15" s="521">
        <v>249981</v>
      </c>
      <c r="G15" s="536">
        <v>11.8</v>
      </c>
      <c r="H15" s="134"/>
      <c r="I15" s="72"/>
      <c r="J15" s="72"/>
      <c r="K15" s="72"/>
      <c r="L15" s="72"/>
      <c r="M15" s="72"/>
      <c r="N15" s="48"/>
    </row>
    <row r="16" spans="1:14" ht="15.5">
      <c r="A16" s="520" t="s">
        <v>124</v>
      </c>
      <c r="B16" s="521">
        <v>2626</v>
      </c>
      <c r="C16" s="521">
        <v>1247</v>
      </c>
      <c r="D16" s="521">
        <v>2</v>
      </c>
      <c r="E16" s="521">
        <v>0</v>
      </c>
      <c r="F16" s="521">
        <v>3873</v>
      </c>
      <c r="G16" s="536">
        <v>0.2</v>
      </c>
      <c r="H16" s="134"/>
      <c r="I16" s="72"/>
      <c r="J16" s="72"/>
      <c r="K16" s="72"/>
      <c r="L16" s="72"/>
      <c r="M16" s="72"/>
      <c r="N16" s="48"/>
    </row>
    <row r="17" spans="1:14" ht="15.5">
      <c r="A17" s="520" t="s">
        <v>2267</v>
      </c>
      <c r="B17" s="521">
        <v>33</v>
      </c>
      <c r="C17" s="521">
        <v>36</v>
      </c>
      <c r="D17" s="521">
        <v>30</v>
      </c>
      <c r="E17" s="521">
        <v>0</v>
      </c>
      <c r="F17" s="521">
        <v>69</v>
      </c>
      <c r="G17" s="536">
        <v>0</v>
      </c>
      <c r="H17" s="134"/>
      <c r="I17" s="72"/>
      <c r="J17" s="72"/>
      <c r="K17" s="72"/>
      <c r="L17" s="72"/>
      <c r="M17" s="72"/>
      <c r="N17" s="48"/>
    </row>
    <row r="18" spans="1:14" ht="23.25" customHeight="1">
      <c r="A18" s="518" t="s">
        <v>72</v>
      </c>
      <c r="B18" s="519">
        <v>242259</v>
      </c>
      <c r="C18" s="519">
        <v>223388</v>
      </c>
      <c r="D18" s="519">
        <v>37275</v>
      </c>
      <c r="E18" s="519">
        <v>46067</v>
      </c>
      <c r="F18" s="519">
        <v>511714</v>
      </c>
      <c r="G18" s="535">
        <v>24.3</v>
      </c>
      <c r="H18" s="134"/>
      <c r="I18" s="72"/>
      <c r="J18" s="72"/>
      <c r="K18" s="72"/>
      <c r="L18" s="72"/>
      <c r="M18" s="72"/>
      <c r="N18" s="48"/>
    </row>
    <row r="19" spans="1:14" ht="15.5">
      <c r="A19" s="520" t="s">
        <v>125</v>
      </c>
      <c r="B19" s="521">
        <v>77117</v>
      </c>
      <c r="C19" s="521">
        <v>106023</v>
      </c>
      <c r="D19" s="521">
        <v>18853</v>
      </c>
      <c r="E19" s="521">
        <v>9833</v>
      </c>
      <c r="F19" s="521">
        <v>192973</v>
      </c>
      <c r="G19" s="536">
        <v>9.1</v>
      </c>
      <c r="H19" s="134"/>
      <c r="I19" s="72"/>
      <c r="J19" s="72"/>
      <c r="K19" s="72"/>
      <c r="L19" s="72"/>
      <c r="M19" s="72"/>
      <c r="N19" s="48"/>
    </row>
    <row r="20" spans="1:14" ht="13.5" customHeight="1">
      <c r="A20" s="520" t="s">
        <v>2380</v>
      </c>
      <c r="B20" s="521">
        <v>141458</v>
      </c>
      <c r="C20" s="521">
        <v>106487</v>
      </c>
      <c r="D20" s="521">
        <v>16243</v>
      </c>
      <c r="E20" s="521">
        <v>30799</v>
      </c>
      <c r="F20" s="521">
        <v>278744</v>
      </c>
      <c r="G20" s="536">
        <v>13.2</v>
      </c>
      <c r="H20" s="134"/>
      <c r="I20" s="72"/>
      <c r="J20" s="72"/>
      <c r="K20" s="72"/>
      <c r="L20" s="72"/>
      <c r="M20" s="72"/>
      <c r="N20" s="48"/>
    </row>
    <row r="21" spans="1:14" ht="15.5">
      <c r="A21" s="520" t="s">
        <v>126</v>
      </c>
      <c r="B21" s="521">
        <v>131</v>
      </c>
      <c r="C21" s="521">
        <v>42</v>
      </c>
      <c r="D21" s="521">
        <v>6</v>
      </c>
      <c r="E21" s="521">
        <v>63</v>
      </c>
      <c r="F21" s="521">
        <v>236</v>
      </c>
      <c r="G21" s="536">
        <v>0</v>
      </c>
      <c r="H21" s="134"/>
      <c r="I21" s="72"/>
      <c r="J21" s="72"/>
      <c r="K21" s="72"/>
      <c r="L21" s="72"/>
      <c r="M21" s="72"/>
      <c r="N21" s="48"/>
    </row>
    <row r="22" spans="1:14" ht="15.5">
      <c r="A22" s="520" t="s">
        <v>102</v>
      </c>
      <c r="B22" s="521">
        <v>23553</v>
      </c>
      <c r="C22" s="521">
        <v>10836</v>
      </c>
      <c r="D22" s="521">
        <v>2173</v>
      </c>
      <c r="E22" s="521">
        <v>5372</v>
      </c>
      <c r="F22" s="521">
        <v>39761</v>
      </c>
      <c r="G22" s="536">
        <v>1.9</v>
      </c>
      <c r="H22" s="134"/>
      <c r="I22" s="72"/>
      <c r="J22" s="72"/>
      <c r="K22" s="72"/>
      <c r="L22" s="72"/>
      <c r="M22" s="72"/>
      <c r="N22" s="48"/>
    </row>
    <row r="23" spans="1:14" ht="23.25" customHeight="1">
      <c r="A23" s="518" t="s">
        <v>77</v>
      </c>
      <c r="B23" s="496"/>
      <c r="C23" s="496"/>
      <c r="D23" s="496"/>
      <c r="E23" s="495">
        <v>9</v>
      </c>
      <c r="F23" s="496">
        <v>9</v>
      </c>
      <c r="G23" s="535">
        <v>0</v>
      </c>
      <c r="H23" s="134"/>
      <c r="I23" s="72"/>
      <c r="J23" s="72"/>
      <c r="K23" s="72"/>
      <c r="L23" s="72"/>
      <c r="M23" s="72"/>
      <c r="N23" s="48"/>
    </row>
    <row r="24" spans="1:14" ht="15.5">
      <c r="A24" s="520" t="s">
        <v>127</v>
      </c>
      <c r="B24" s="517"/>
      <c r="C24" s="517"/>
      <c r="D24" s="517"/>
      <c r="E24" s="517">
        <v>6</v>
      </c>
      <c r="F24" s="493">
        <v>6</v>
      </c>
      <c r="G24" s="536">
        <v>0</v>
      </c>
      <c r="H24" s="134"/>
      <c r="I24" s="72"/>
      <c r="J24" s="72"/>
      <c r="K24" s="72"/>
      <c r="L24" s="72"/>
      <c r="M24" s="72"/>
      <c r="N24" s="48"/>
    </row>
    <row r="25" spans="1:14" ht="15.5">
      <c r="A25" s="520" t="s">
        <v>128</v>
      </c>
      <c r="B25" s="517"/>
      <c r="C25" s="517"/>
      <c r="D25" s="517"/>
      <c r="E25" s="517">
        <v>3</v>
      </c>
      <c r="F25" s="493">
        <v>3</v>
      </c>
      <c r="G25" s="536">
        <v>0</v>
      </c>
      <c r="H25" s="134"/>
      <c r="I25" s="72"/>
      <c r="J25" s="72"/>
      <c r="K25" s="72"/>
      <c r="L25" s="72"/>
      <c r="M25" s="72"/>
      <c r="N25" s="48"/>
    </row>
    <row r="26" spans="1:14" ht="15.5">
      <c r="A26" s="520" t="s">
        <v>129</v>
      </c>
      <c r="B26" s="517"/>
      <c r="C26" s="517"/>
      <c r="D26" s="517"/>
      <c r="E26" s="517">
        <v>0</v>
      </c>
      <c r="F26" s="493">
        <v>0</v>
      </c>
      <c r="G26" s="536">
        <v>0</v>
      </c>
      <c r="H26" s="134"/>
      <c r="I26" s="72"/>
      <c r="J26" s="72"/>
      <c r="K26" s="72"/>
      <c r="L26" s="72"/>
      <c r="M26" s="72"/>
      <c r="N26" s="48"/>
    </row>
    <row r="27" spans="1:14" ht="15.5">
      <c r="A27" s="520" t="s">
        <v>130</v>
      </c>
      <c r="B27" s="517"/>
      <c r="C27" s="517"/>
      <c r="D27" s="517"/>
      <c r="E27" s="517">
        <v>0</v>
      </c>
      <c r="F27" s="493">
        <v>0</v>
      </c>
      <c r="G27" s="536">
        <v>0</v>
      </c>
      <c r="H27" s="134"/>
      <c r="I27" s="72"/>
      <c r="J27" s="72"/>
      <c r="K27" s="72"/>
      <c r="L27" s="72"/>
      <c r="M27" s="72"/>
      <c r="N27" s="48"/>
    </row>
    <row r="28" spans="1:14" ht="15.5">
      <c r="A28" s="520" t="s">
        <v>131</v>
      </c>
      <c r="B28" s="517"/>
      <c r="C28" s="517"/>
      <c r="D28" s="517"/>
      <c r="E28" s="517">
        <v>0</v>
      </c>
      <c r="F28" s="493">
        <v>0</v>
      </c>
      <c r="G28" s="536">
        <v>0</v>
      </c>
      <c r="H28" s="134"/>
      <c r="I28" s="72"/>
      <c r="J28" s="72"/>
      <c r="K28" s="72"/>
      <c r="L28" s="72"/>
      <c r="M28" s="72"/>
      <c r="N28" s="48"/>
    </row>
    <row r="29" spans="1:14" ht="15.5">
      <c r="A29" s="523" t="s">
        <v>132</v>
      </c>
      <c r="B29" s="517"/>
      <c r="C29" s="517"/>
      <c r="D29" s="517"/>
      <c r="E29" s="517">
        <v>0</v>
      </c>
      <c r="F29" s="493">
        <v>0</v>
      </c>
      <c r="G29" s="536">
        <v>0</v>
      </c>
      <c r="H29" s="134"/>
      <c r="I29" s="72"/>
      <c r="J29" s="72"/>
      <c r="K29" s="72"/>
      <c r="L29" s="72"/>
      <c r="M29" s="72"/>
      <c r="N29" s="48"/>
    </row>
    <row r="30" spans="1:14" ht="15.5">
      <c r="A30" s="520" t="s">
        <v>81</v>
      </c>
      <c r="B30" s="517"/>
      <c r="C30" s="517"/>
      <c r="D30" s="517"/>
      <c r="E30" s="517">
        <v>0</v>
      </c>
      <c r="F30" s="493">
        <v>0</v>
      </c>
      <c r="G30" s="536">
        <v>0</v>
      </c>
      <c r="H30" s="134"/>
      <c r="I30" s="72"/>
      <c r="J30" s="72"/>
      <c r="K30" s="72"/>
      <c r="L30" s="72"/>
      <c r="M30" s="72"/>
      <c r="N30" s="48"/>
    </row>
    <row r="31" spans="1:14" ht="23.25" customHeight="1">
      <c r="A31" s="518" t="s">
        <v>85</v>
      </c>
      <c r="B31" s="519">
        <v>13054</v>
      </c>
      <c r="C31" s="519">
        <v>17339</v>
      </c>
      <c r="D31" s="519">
        <v>203</v>
      </c>
      <c r="E31" s="519">
        <v>186521</v>
      </c>
      <c r="F31" s="519">
        <v>216914</v>
      </c>
      <c r="G31" s="535">
        <v>10.3</v>
      </c>
      <c r="H31" s="134"/>
      <c r="I31" s="72"/>
      <c r="J31" s="72"/>
      <c r="K31" s="72"/>
      <c r="L31" s="72"/>
      <c r="M31" s="72"/>
      <c r="N31" s="48"/>
    </row>
    <row r="32" spans="1:14" ht="15.5">
      <c r="A32" s="520" t="s">
        <v>133</v>
      </c>
      <c r="B32" s="521"/>
      <c r="C32" s="521"/>
      <c r="D32" s="521"/>
      <c r="E32" s="517">
        <v>2493</v>
      </c>
      <c r="F32" s="521">
        <v>2493</v>
      </c>
      <c r="G32" s="536">
        <v>0.1</v>
      </c>
      <c r="H32" s="134"/>
      <c r="I32" s="72"/>
      <c r="J32" s="72"/>
      <c r="K32" s="72"/>
      <c r="L32" s="72"/>
      <c r="M32" s="72"/>
      <c r="N32" s="48"/>
    </row>
    <row r="33" spans="1:14" ht="15.5">
      <c r="A33" s="520" t="s">
        <v>134</v>
      </c>
      <c r="B33" s="521">
        <v>1</v>
      </c>
      <c r="C33" s="521">
        <v>0</v>
      </c>
      <c r="D33" s="521">
        <v>0</v>
      </c>
      <c r="E33" s="521">
        <v>0</v>
      </c>
      <c r="F33" s="521">
        <v>1</v>
      </c>
      <c r="G33" s="536">
        <v>0</v>
      </c>
      <c r="H33" s="134"/>
      <c r="I33" s="72"/>
      <c r="J33" s="72"/>
      <c r="K33" s="72"/>
      <c r="L33" s="72"/>
      <c r="M33" s="72"/>
      <c r="N33" s="48"/>
    </row>
    <row r="34" spans="1:14" ht="15.5">
      <c r="A34" s="520" t="s">
        <v>135</v>
      </c>
      <c r="B34" s="521">
        <v>1088</v>
      </c>
      <c r="C34" s="521">
        <v>2446</v>
      </c>
      <c r="D34" s="521">
        <v>0</v>
      </c>
      <c r="E34" s="521">
        <v>0</v>
      </c>
      <c r="F34" s="521">
        <v>3534</v>
      </c>
      <c r="G34" s="536">
        <v>0.2</v>
      </c>
      <c r="H34" s="134"/>
      <c r="I34" s="72"/>
      <c r="J34" s="72"/>
      <c r="K34" s="72"/>
      <c r="L34" s="72"/>
      <c r="M34" s="72"/>
      <c r="N34" s="48"/>
    </row>
    <row r="35" spans="1:14" ht="15.5">
      <c r="A35" s="520" t="s">
        <v>136</v>
      </c>
      <c r="B35" s="521">
        <v>2</v>
      </c>
      <c r="C35" s="521">
        <v>5</v>
      </c>
      <c r="D35" s="521">
        <v>0</v>
      </c>
      <c r="E35" s="521">
        <v>0</v>
      </c>
      <c r="F35" s="521">
        <v>7</v>
      </c>
      <c r="G35" s="536">
        <v>0</v>
      </c>
      <c r="H35" s="134"/>
      <c r="I35" s="72"/>
      <c r="J35" s="72"/>
      <c r="K35" s="72"/>
      <c r="L35" s="72"/>
      <c r="M35" s="72"/>
      <c r="N35" s="48"/>
    </row>
    <row r="36" spans="1:14" ht="15.5">
      <c r="A36" s="520" t="s">
        <v>137</v>
      </c>
      <c r="B36" s="521">
        <v>0</v>
      </c>
      <c r="C36" s="521">
        <v>1</v>
      </c>
      <c r="D36" s="521">
        <v>0</v>
      </c>
      <c r="E36" s="521">
        <v>0</v>
      </c>
      <c r="F36" s="521">
        <v>1</v>
      </c>
      <c r="G36" s="536">
        <v>0</v>
      </c>
      <c r="H36" s="134"/>
      <c r="I36" s="72"/>
      <c r="J36" s="72"/>
      <c r="K36" s="72"/>
      <c r="L36" s="72"/>
      <c r="M36" s="72"/>
      <c r="N36" s="48"/>
    </row>
    <row r="37" spans="1:14" ht="15.5">
      <c r="A37" s="520" t="s">
        <v>138</v>
      </c>
      <c r="B37" s="521">
        <v>0</v>
      </c>
      <c r="C37" s="521">
        <v>120</v>
      </c>
      <c r="D37" s="521">
        <v>63</v>
      </c>
      <c r="E37" s="521">
        <v>0</v>
      </c>
      <c r="F37" s="521">
        <v>120</v>
      </c>
      <c r="G37" s="536">
        <v>0</v>
      </c>
      <c r="H37" s="134"/>
      <c r="I37" s="72"/>
      <c r="J37" s="72"/>
      <c r="K37" s="72"/>
      <c r="L37" s="72"/>
      <c r="M37" s="72"/>
      <c r="N37" s="48"/>
    </row>
    <row r="38" spans="1:14" ht="15.5">
      <c r="A38" s="520" t="s">
        <v>2392</v>
      </c>
      <c r="B38" s="521">
        <v>0</v>
      </c>
      <c r="C38" s="521">
        <v>0</v>
      </c>
      <c r="D38" s="521">
        <v>0</v>
      </c>
      <c r="E38" s="521">
        <v>0</v>
      </c>
      <c r="F38" s="521">
        <v>0</v>
      </c>
      <c r="G38" s="536">
        <v>0</v>
      </c>
      <c r="H38" s="134"/>
      <c r="I38" s="72"/>
      <c r="J38" s="72"/>
      <c r="K38" s="72"/>
      <c r="L38" s="72"/>
      <c r="M38" s="72"/>
      <c r="N38" s="48"/>
    </row>
    <row r="39" spans="1:14" ht="15.5">
      <c r="A39" s="520" t="s">
        <v>139</v>
      </c>
      <c r="B39" s="521">
        <v>58</v>
      </c>
      <c r="C39" s="521">
        <v>96</v>
      </c>
      <c r="D39" s="521">
        <v>0</v>
      </c>
      <c r="E39" s="521">
        <v>0</v>
      </c>
      <c r="F39" s="521">
        <v>154</v>
      </c>
      <c r="G39" s="536">
        <v>0</v>
      </c>
      <c r="H39" s="134"/>
      <c r="I39" s="72"/>
      <c r="J39" s="72"/>
      <c r="K39" s="72"/>
      <c r="L39" s="72"/>
      <c r="M39" s="72"/>
      <c r="N39" s="48"/>
    </row>
    <row r="40" spans="1:14" ht="15.5">
      <c r="A40" s="520" t="s">
        <v>140</v>
      </c>
      <c r="B40" s="521">
        <v>6199</v>
      </c>
      <c r="C40" s="521">
        <v>5510</v>
      </c>
      <c r="D40" s="521">
        <v>29</v>
      </c>
      <c r="E40" s="521">
        <v>0</v>
      </c>
      <c r="F40" s="521">
        <v>11709</v>
      </c>
      <c r="G40" s="536">
        <v>0.6</v>
      </c>
      <c r="H40" s="134"/>
      <c r="I40" s="72"/>
      <c r="J40" s="72"/>
      <c r="K40" s="72"/>
      <c r="L40" s="72"/>
      <c r="M40" s="72"/>
      <c r="N40" s="48"/>
    </row>
    <row r="41" spans="1:14" ht="15.5">
      <c r="A41" s="520" t="s">
        <v>141</v>
      </c>
      <c r="B41" s="521">
        <v>666</v>
      </c>
      <c r="C41" s="521">
        <v>2105</v>
      </c>
      <c r="D41" s="521">
        <v>31</v>
      </c>
      <c r="E41" s="521">
        <v>0</v>
      </c>
      <c r="F41" s="521">
        <v>2771</v>
      </c>
      <c r="G41" s="536">
        <v>0.1</v>
      </c>
      <c r="H41" s="134"/>
      <c r="I41" s="72"/>
      <c r="J41" s="72"/>
      <c r="K41" s="72"/>
      <c r="L41" s="72"/>
      <c r="M41" s="72"/>
      <c r="N41" s="48"/>
    </row>
    <row r="42" spans="1:14" ht="15.5">
      <c r="A42" s="516" t="s">
        <v>2231</v>
      </c>
      <c r="B42" s="521">
        <v>801</v>
      </c>
      <c r="C42" s="521">
        <v>1321</v>
      </c>
      <c r="D42" s="521">
        <v>0</v>
      </c>
      <c r="E42" s="521">
        <v>0</v>
      </c>
      <c r="F42" s="521">
        <v>2122</v>
      </c>
      <c r="G42" s="536">
        <v>0.1</v>
      </c>
      <c r="H42" s="134"/>
      <c r="I42" s="72"/>
      <c r="J42" s="72"/>
      <c r="K42" s="72"/>
      <c r="L42" s="72"/>
      <c r="M42" s="72"/>
      <c r="N42" s="48"/>
    </row>
    <row r="43" spans="1:14" ht="15.5">
      <c r="A43" s="520" t="s">
        <v>142</v>
      </c>
      <c r="B43" s="521">
        <v>4239</v>
      </c>
      <c r="C43" s="521">
        <v>5735</v>
      </c>
      <c r="D43" s="521">
        <v>80</v>
      </c>
      <c r="E43" s="521">
        <v>0</v>
      </c>
      <c r="F43" s="521">
        <v>9974</v>
      </c>
      <c r="G43" s="536">
        <v>0.5</v>
      </c>
      <c r="H43" s="134"/>
      <c r="I43" s="72"/>
      <c r="J43" s="72"/>
      <c r="K43" s="72"/>
      <c r="L43" s="72"/>
      <c r="M43" s="72"/>
      <c r="N43" s="48"/>
    </row>
    <row r="44" spans="1:14" ht="15.5">
      <c r="A44" s="520" t="s">
        <v>103</v>
      </c>
      <c r="B44" s="521"/>
      <c r="C44" s="521"/>
      <c r="D44" s="521"/>
      <c r="E44" s="517">
        <v>0</v>
      </c>
      <c r="F44" s="521">
        <v>0</v>
      </c>
      <c r="G44" s="536">
        <v>0</v>
      </c>
      <c r="H44" s="134"/>
      <c r="I44" s="72"/>
      <c r="J44" s="72"/>
      <c r="K44" s="72"/>
      <c r="L44" s="72"/>
      <c r="M44" s="72"/>
      <c r="N44" s="48"/>
    </row>
    <row r="45" spans="1:14" ht="15.5">
      <c r="A45" s="520" t="s">
        <v>143</v>
      </c>
      <c r="B45" s="521"/>
      <c r="C45" s="521"/>
      <c r="D45" s="521"/>
      <c r="E45" s="517">
        <v>0</v>
      </c>
      <c r="F45" s="521">
        <v>0</v>
      </c>
      <c r="G45" s="536">
        <v>0</v>
      </c>
      <c r="H45" s="134"/>
      <c r="I45" s="72"/>
      <c r="J45" s="72"/>
      <c r="K45" s="72"/>
      <c r="L45" s="72"/>
      <c r="M45" s="72"/>
      <c r="N45" s="48"/>
    </row>
    <row r="46" spans="1:14" ht="15.5">
      <c r="A46" s="520" t="s">
        <v>104</v>
      </c>
      <c r="B46" s="521"/>
      <c r="C46" s="521"/>
      <c r="D46" s="521"/>
      <c r="E46" s="517">
        <v>184028</v>
      </c>
      <c r="F46" s="521">
        <v>184028</v>
      </c>
      <c r="G46" s="536">
        <v>8.6999999999999993</v>
      </c>
      <c r="H46" s="134"/>
      <c r="I46" s="72"/>
      <c r="J46" s="72"/>
      <c r="K46" s="72"/>
      <c r="L46" s="72"/>
      <c r="M46" s="72"/>
      <c r="N46" s="48"/>
    </row>
    <row r="47" spans="1:14" ht="15.5">
      <c r="A47" s="520" t="s">
        <v>144</v>
      </c>
      <c r="B47" s="521"/>
      <c r="C47" s="521"/>
      <c r="D47" s="521"/>
      <c r="E47" s="517">
        <v>0</v>
      </c>
      <c r="F47" s="521">
        <v>0</v>
      </c>
      <c r="G47" s="536">
        <v>0</v>
      </c>
      <c r="H47" s="134"/>
      <c r="I47" s="72"/>
      <c r="J47" s="72"/>
      <c r="K47" s="72"/>
      <c r="L47" s="72"/>
      <c r="M47" s="72"/>
      <c r="N47" s="48"/>
    </row>
    <row r="48" spans="1:14" ht="15.5">
      <c r="A48" s="520" t="s">
        <v>105</v>
      </c>
      <c r="B48" s="521"/>
      <c r="C48" s="521"/>
      <c r="D48" s="521"/>
      <c r="E48" s="517">
        <v>0</v>
      </c>
      <c r="F48" s="521">
        <v>0</v>
      </c>
      <c r="G48" s="536">
        <v>0</v>
      </c>
      <c r="H48" s="134"/>
      <c r="I48" s="72"/>
      <c r="J48" s="72"/>
      <c r="K48" s="72"/>
      <c r="L48" s="72"/>
      <c r="M48" s="72"/>
      <c r="N48" s="48"/>
    </row>
    <row r="49" spans="1:14" ht="23.25" customHeight="1">
      <c r="A49" s="518" t="s">
        <v>90</v>
      </c>
      <c r="B49" s="519">
        <v>3153</v>
      </c>
      <c r="C49" s="519">
        <v>10275</v>
      </c>
      <c r="D49" s="519">
        <v>1547</v>
      </c>
      <c r="E49" s="519">
        <v>201</v>
      </c>
      <c r="F49" s="519">
        <v>13629</v>
      </c>
      <c r="G49" s="535">
        <v>0.6</v>
      </c>
      <c r="H49" s="134"/>
      <c r="I49" s="72"/>
      <c r="J49" s="72"/>
      <c r="K49" s="72"/>
      <c r="L49" s="72"/>
      <c r="M49" s="72"/>
      <c r="N49" s="48"/>
    </row>
    <row r="50" spans="1:14" ht="15.5">
      <c r="A50" s="520" t="s">
        <v>92</v>
      </c>
      <c r="B50" s="521">
        <v>710</v>
      </c>
      <c r="C50" s="521">
        <v>1413</v>
      </c>
      <c r="D50" s="521">
        <v>0</v>
      </c>
      <c r="E50" s="521">
        <v>0</v>
      </c>
      <c r="F50" s="521">
        <v>2123</v>
      </c>
      <c r="G50" s="536">
        <v>0.1</v>
      </c>
      <c r="H50" s="134"/>
      <c r="I50" s="72"/>
      <c r="J50" s="72"/>
      <c r="K50" s="72"/>
      <c r="L50" s="72"/>
      <c r="M50" s="72"/>
      <c r="N50" s="48"/>
    </row>
    <row r="51" spans="1:14" ht="15.5">
      <c r="A51" s="520" t="s">
        <v>106</v>
      </c>
      <c r="B51" s="521">
        <v>729</v>
      </c>
      <c r="C51" s="521">
        <v>406</v>
      </c>
      <c r="D51" s="521">
        <v>10</v>
      </c>
      <c r="E51" s="521">
        <v>75</v>
      </c>
      <c r="F51" s="521">
        <v>1210</v>
      </c>
      <c r="G51" s="536">
        <v>0.1</v>
      </c>
      <c r="H51" s="134"/>
      <c r="I51" s="72"/>
      <c r="J51" s="72"/>
      <c r="K51" s="72"/>
      <c r="L51" s="72"/>
      <c r="M51" s="72"/>
    </row>
    <row r="52" spans="1:14" ht="15.5">
      <c r="A52" s="520" t="s">
        <v>107</v>
      </c>
      <c r="B52" s="521">
        <v>720</v>
      </c>
      <c r="C52" s="521">
        <v>317</v>
      </c>
      <c r="D52" s="521">
        <v>35</v>
      </c>
      <c r="E52" s="517"/>
      <c r="F52" s="493">
        <v>1037</v>
      </c>
      <c r="G52" s="536">
        <v>0</v>
      </c>
      <c r="H52" s="134"/>
      <c r="I52" s="72"/>
      <c r="J52" s="72"/>
      <c r="K52" s="72"/>
      <c r="L52" s="72"/>
      <c r="M52" s="72"/>
    </row>
    <row r="53" spans="1:14" ht="15.5">
      <c r="A53" s="520" t="s">
        <v>108</v>
      </c>
      <c r="B53" s="521">
        <v>2</v>
      </c>
      <c r="C53" s="521">
        <v>0</v>
      </c>
      <c r="D53" s="521">
        <v>0</v>
      </c>
      <c r="E53" s="521">
        <v>0</v>
      </c>
      <c r="F53" s="521">
        <v>2</v>
      </c>
      <c r="G53" s="536">
        <v>0</v>
      </c>
      <c r="H53" s="134"/>
      <c r="I53" s="72"/>
      <c r="J53" s="72"/>
      <c r="K53" s="72"/>
      <c r="L53" s="72"/>
      <c r="M53" s="72"/>
    </row>
    <row r="54" spans="1:14" ht="15.5">
      <c r="A54" s="520" t="s">
        <v>145</v>
      </c>
      <c r="B54" s="521">
        <v>0</v>
      </c>
      <c r="C54" s="521">
        <v>0</v>
      </c>
      <c r="D54" s="517">
        <v>0</v>
      </c>
      <c r="E54" s="521">
        <v>0</v>
      </c>
      <c r="F54" s="493">
        <v>0</v>
      </c>
      <c r="G54" s="536">
        <v>0</v>
      </c>
      <c r="H54" s="134"/>
      <c r="I54" s="72"/>
      <c r="J54" s="72"/>
      <c r="K54" s="72"/>
      <c r="L54" s="72"/>
      <c r="M54" s="72"/>
    </row>
    <row r="55" spans="1:14" ht="15.5">
      <c r="A55" s="520" t="s">
        <v>109</v>
      </c>
      <c r="B55" s="521">
        <v>992</v>
      </c>
      <c r="C55" s="521">
        <v>8139</v>
      </c>
      <c r="D55" s="521">
        <v>1502</v>
      </c>
      <c r="E55" s="521">
        <v>126</v>
      </c>
      <c r="F55" s="521">
        <v>9257</v>
      </c>
      <c r="G55" s="536">
        <v>0.4</v>
      </c>
      <c r="H55" s="134"/>
      <c r="I55" s="72"/>
      <c r="J55" s="72"/>
      <c r="K55" s="72"/>
      <c r="L55" s="72"/>
      <c r="M55" s="72"/>
    </row>
    <row r="56" spans="1:14" ht="23.25" customHeight="1">
      <c r="A56" s="518" t="s">
        <v>96</v>
      </c>
      <c r="B56" s="495">
        <v>105775</v>
      </c>
      <c r="C56" s="495">
        <v>39308</v>
      </c>
      <c r="D56" s="495">
        <v>4012</v>
      </c>
      <c r="E56" s="495">
        <v>20</v>
      </c>
      <c r="F56" s="495">
        <v>145103</v>
      </c>
      <c r="G56" s="535">
        <v>6.9</v>
      </c>
      <c r="H56" s="134"/>
      <c r="I56" s="72"/>
      <c r="J56" s="72"/>
      <c r="K56" s="72"/>
      <c r="L56" s="72"/>
      <c r="M56" s="72"/>
    </row>
    <row r="57" spans="1:14" ht="31">
      <c r="A57" s="520" t="s">
        <v>146</v>
      </c>
      <c r="B57" s="517">
        <v>7640</v>
      </c>
      <c r="C57" s="517">
        <v>2461</v>
      </c>
      <c r="D57" s="517">
        <v>58</v>
      </c>
      <c r="E57" s="517">
        <v>0</v>
      </c>
      <c r="F57" s="517">
        <v>10101</v>
      </c>
      <c r="G57" s="536">
        <v>0.5</v>
      </c>
      <c r="H57" s="134"/>
      <c r="I57" s="72"/>
      <c r="J57" s="72"/>
      <c r="K57" s="72"/>
      <c r="L57" s="72"/>
      <c r="M57" s="72"/>
    </row>
    <row r="58" spans="1:14" ht="31">
      <c r="A58" s="520" t="s">
        <v>147</v>
      </c>
      <c r="B58" s="517">
        <v>33897</v>
      </c>
      <c r="C58" s="517">
        <v>11737</v>
      </c>
      <c r="D58" s="517">
        <v>940</v>
      </c>
      <c r="E58" s="517">
        <v>10</v>
      </c>
      <c r="F58" s="517">
        <v>45644</v>
      </c>
      <c r="G58" s="536">
        <v>2.2000000000000002</v>
      </c>
      <c r="H58" s="134"/>
      <c r="I58" s="72"/>
      <c r="J58" s="72"/>
      <c r="K58" s="72"/>
      <c r="L58" s="72"/>
      <c r="M58" s="72"/>
    </row>
    <row r="59" spans="1:14" ht="15.5">
      <c r="A59" s="524" t="s">
        <v>148</v>
      </c>
      <c r="B59" s="517">
        <v>56782</v>
      </c>
      <c r="C59" s="517">
        <v>20737</v>
      </c>
      <c r="D59" s="517">
        <v>2374</v>
      </c>
      <c r="E59" s="517">
        <v>2</v>
      </c>
      <c r="F59" s="517">
        <v>77521</v>
      </c>
      <c r="G59" s="536">
        <v>3.7</v>
      </c>
      <c r="H59" s="134"/>
      <c r="I59" s="72"/>
      <c r="J59" s="72"/>
      <c r="K59" s="72"/>
      <c r="L59" s="72"/>
      <c r="M59" s="72"/>
    </row>
    <row r="60" spans="1:14" ht="15.5">
      <c r="A60" s="516" t="s">
        <v>149</v>
      </c>
      <c r="B60" s="517">
        <v>2682</v>
      </c>
      <c r="C60" s="517">
        <v>2450</v>
      </c>
      <c r="D60" s="517">
        <v>496</v>
      </c>
      <c r="E60" s="517">
        <v>0</v>
      </c>
      <c r="F60" s="517">
        <v>5132</v>
      </c>
      <c r="G60" s="536">
        <v>0.2</v>
      </c>
      <c r="H60" s="134"/>
      <c r="I60" s="72"/>
      <c r="J60" s="72"/>
      <c r="K60" s="72"/>
      <c r="L60" s="72"/>
      <c r="M60" s="72"/>
    </row>
    <row r="61" spans="1:14" ht="15.5">
      <c r="A61" s="524" t="s">
        <v>150</v>
      </c>
      <c r="B61" s="517">
        <v>112</v>
      </c>
      <c r="C61" s="517">
        <v>131</v>
      </c>
      <c r="D61" s="517">
        <v>6</v>
      </c>
      <c r="E61" s="517">
        <v>0</v>
      </c>
      <c r="F61" s="517">
        <v>243</v>
      </c>
      <c r="G61" s="536">
        <v>0</v>
      </c>
      <c r="H61" s="134"/>
      <c r="I61" s="72"/>
      <c r="J61" s="72"/>
      <c r="K61" s="72"/>
      <c r="L61" s="72"/>
      <c r="M61" s="72"/>
    </row>
    <row r="62" spans="1:14" ht="31">
      <c r="A62" s="520" t="s">
        <v>151</v>
      </c>
      <c r="B62" s="517">
        <v>2083</v>
      </c>
      <c r="C62" s="517">
        <v>889</v>
      </c>
      <c r="D62" s="517">
        <v>15</v>
      </c>
      <c r="E62" s="517">
        <v>8</v>
      </c>
      <c r="F62" s="517">
        <v>2980</v>
      </c>
      <c r="G62" s="536">
        <v>0.1</v>
      </c>
      <c r="H62" s="134"/>
      <c r="I62" s="72"/>
      <c r="J62" s="72"/>
      <c r="K62" s="72"/>
      <c r="L62" s="72"/>
      <c r="M62" s="72"/>
    </row>
    <row r="63" spans="1:14" s="52" customFormat="1" ht="15.5">
      <c r="A63" s="520" t="s">
        <v>152</v>
      </c>
      <c r="B63" s="517">
        <v>2357</v>
      </c>
      <c r="C63" s="517">
        <v>872</v>
      </c>
      <c r="D63" s="517">
        <v>122</v>
      </c>
      <c r="E63" s="517">
        <v>0</v>
      </c>
      <c r="F63" s="517">
        <v>3229</v>
      </c>
      <c r="G63" s="536">
        <v>0.2</v>
      </c>
      <c r="H63" s="134"/>
      <c r="I63" s="72"/>
      <c r="J63" s="72"/>
      <c r="K63" s="72"/>
      <c r="L63" s="72"/>
      <c r="M63" s="72"/>
      <c r="N63" s="50"/>
    </row>
    <row r="64" spans="1:14" s="52" customFormat="1" ht="15.5">
      <c r="A64" s="516" t="s">
        <v>153</v>
      </c>
      <c r="B64" s="517">
        <v>39</v>
      </c>
      <c r="C64" s="517">
        <v>2</v>
      </c>
      <c r="D64" s="517">
        <v>1</v>
      </c>
      <c r="E64" s="517">
        <v>0</v>
      </c>
      <c r="F64" s="517">
        <v>41</v>
      </c>
      <c r="G64" s="536">
        <v>0</v>
      </c>
      <c r="H64" s="134"/>
      <c r="I64" s="72"/>
      <c r="J64" s="72"/>
      <c r="K64" s="72"/>
      <c r="L64" s="72"/>
      <c r="M64" s="72"/>
      <c r="N64" s="50"/>
    </row>
    <row r="65" spans="1:14" s="52" customFormat="1" ht="15.5">
      <c r="A65" s="525" t="s">
        <v>154</v>
      </c>
      <c r="B65" s="517">
        <v>183</v>
      </c>
      <c r="C65" s="517">
        <v>29</v>
      </c>
      <c r="D65" s="517">
        <v>0</v>
      </c>
      <c r="E65" s="517">
        <v>0</v>
      </c>
      <c r="F65" s="517">
        <v>212</v>
      </c>
      <c r="G65" s="536">
        <v>0</v>
      </c>
      <c r="H65" s="134"/>
      <c r="I65" s="72"/>
      <c r="J65" s="72"/>
      <c r="K65" s="72"/>
      <c r="L65" s="72"/>
      <c r="M65" s="72"/>
      <c r="N65" s="50"/>
    </row>
    <row r="66" spans="1:14" s="52" customFormat="1" ht="23.25" customHeight="1">
      <c r="A66" s="518" t="s">
        <v>100</v>
      </c>
      <c r="B66" s="495">
        <v>1016</v>
      </c>
      <c r="C66" s="495">
        <v>4581</v>
      </c>
      <c r="D66" s="495">
        <v>0</v>
      </c>
      <c r="E66" s="495">
        <v>1</v>
      </c>
      <c r="F66" s="495">
        <v>5598</v>
      </c>
      <c r="G66" s="535">
        <v>0.3</v>
      </c>
      <c r="H66" s="134"/>
      <c r="I66" s="72"/>
      <c r="J66" s="72"/>
      <c r="K66" s="72"/>
      <c r="L66" s="72"/>
      <c r="M66" s="72"/>
      <c r="N66" s="50"/>
    </row>
    <row r="67" spans="1:14" s="52" customFormat="1" ht="27.4" customHeight="1">
      <c r="A67" s="507" t="s">
        <v>110</v>
      </c>
      <c r="B67" s="508">
        <v>900386</v>
      </c>
      <c r="C67" s="508">
        <v>482755</v>
      </c>
      <c r="D67" s="508">
        <v>71464</v>
      </c>
      <c r="E67" s="508">
        <v>726967</v>
      </c>
      <c r="F67" s="508">
        <v>2110108</v>
      </c>
      <c r="G67" s="533">
        <v>100</v>
      </c>
      <c r="H67" s="214"/>
      <c r="I67" s="72"/>
      <c r="J67" s="72"/>
      <c r="K67" s="72"/>
      <c r="L67" s="72"/>
      <c r="M67" s="72"/>
      <c r="N67" s="50"/>
    </row>
    <row r="68" spans="1:14" s="52" customFormat="1" ht="28.9" customHeight="1">
      <c r="A68" s="509" t="s">
        <v>2915</v>
      </c>
      <c r="B68" s="403">
        <v>796018</v>
      </c>
      <c r="C68" s="403">
        <v>426144</v>
      </c>
      <c r="D68" s="403">
        <v>63305</v>
      </c>
      <c r="E68" s="403">
        <v>515747</v>
      </c>
      <c r="F68" s="403">
        <v>1677217</v>
      </c>
      <c r="G68" s="510"/>
      <c r="H68" s="73"/>
      <c r="I68" s="72"/>
      <c r="J68" s="72"/>
      <c r="K68" s="72"/>
      <c r="L68" s="72"/>
      <c r="M68" s="72"/>
      <c r="N68" s="50"/>
    </row>
    <row r="69" spans="1:14" s="52" customFormat="1" ht="31.5" customHeight="1">
      <c r="A69" s="334" t="s">
        <v>2912</v>
      </c>
      <c r="B69" s="334"/>
      <c r="C69" s="334"/>
      <c r="D69" s="334"/>
      <c r="E69" s="334"/>
      <c r="F69" s="334"/>
      <c r="G69" s="334"/>
      <c r="H69" s="73"/>
      <c r="I69" s="72"/>
      <c r="J69" s="72"/>
      <c r="K69" s="72"/>
      <c r="L69" s="72"/>
      <c r="M69" s="72"/>
      <c r="N69" s="50"/>
    </row>
    <row r="70" spans="1:14" s="52" customFormat="1">
      <c r="A70" s="334" t="s">
        <v>2913</v>
      </c>
      <c r="B70" s="334"/>
      <c r="C70" s="334"/>
      <c r="D70" s="334"/>
      <c r="E70" s="334"/>
      <c r="F70" s="334"/>
      <c r="G70" s="334"/>
      <c r="H70" s="73"/>
      <c r="I70" s="72"/>
      <c r="J70" s="72"/>
      <c r="K70" s="72"/>
      <c r="L70" s="72"/>
      <c r="M70" s="72"/>
      <c r="N70" s="50"/>
    </row>
    <row r="71" spans="1:14" s="52" customFormat="1">
      <c r="A71" s="334" t="s">
        <v>2914</v>
      </c>
      <c r="B71" s="334"/>
      <c r="C71" s="334"/>
      <c r="D71" s="334"/>
      <c r="E71" s="334"/>
      <c r="F71" s="334"/>
      <c r="G71" s="334"/>
      <c r="H71" s="73"/>
      <c r="I71" s="72"/>
      <c r="J71" s="72"/>
      <c r="K71" s="72"/>
      <c r="L71" s="72"/>
      <c r="M71" s="72"/>
      <c r="N71" s="50"/>
    </row>
    <row r="72" spans="1:14" s="52" customFormat="1" ht="20" customHeight="1">
      <c r="A72" s="334" t="s">
        <v>2907</v>
      </c>
      <c r="B72" s="334"/>
      <c r="C72" s="334"/>
      <c r="D72" s="385"/>
      <c r="E72" s="385"/>
      <c r="F72" s="385"/>
      <c r="G72" s="526"/>
      <c r="H72" s="73"/>
      <c r="I72" s="72"/>
      <c r="J72" s="72"/>
      <c r="K72" s="72"/>
      <c r="L72" s="72"/>
      <c r="M72" s="72"/>
      <c r="N72" s="50"/>
    </row>
    <row r="73" spans="1:14" s="52" customFormat="1" ht="20" customHeight="1">
      <c r="A73" s="350" t="s">
        <v>2908</v>
      </c>
      <c r="B73" s="350"/>
      <c r="C73" s="350"/>
      <c r="D73" s="350"/>
      <c r="E73" s="350"/>
      <c r="F73" s="350"/>
      <c r="G73" s="527"/>
      <c r="H73" s="73"/>
      <c r="I73" s="72"/>
      <c r="J73" s="72"/>
      <c r="K73" s="72"/>
      <c r="L73" s="72"/>
      <c r="M73" s="72"/>
      <c r="N73" s="50"/>
    </row>
    <row r="74" spans="1:14" s="52" customFormat="1" ht="20" customHeight="1">
      <c r="A74" s="528" t="s">
        <v>2909</v>
      </c>
      <c r="B74" s="528"/>
      <c r="C74" s="528"/>
      <c r="D74" s="528"/>
      <c r="E74" s="528"/>
      <c r="F74" s="528"/>
      <c r="G74" s="528"/>
      <c r="H74" s="73"/>
      <c r="I74" s="72"/>
      <c r="J74" s="72"/>
      <c r="K74" s="72"/>
      <c r="L74" s="72"/>
      <c r="M74" s="72"/>
      <c r="N74" s="50"/>
    </row>
    <row r="75" spans="1:14" s="52" customFormat="1" ht="20" customHeight="1">
      <c r="A75" s="528" t="s">
        <v>2910</v>
      </c>
      <c r="B75" s="528"/>
      <c r="C75" s="528"/>
      <c r="D75" s="528"/>
      <c r="E75" s="528"/>
      <c r="F75" s="528"/>
      <c r="G75" s="528"/>
      <c r="H75" s="73"/>
      <c r="I75" s="72"/>
      <c r="J75" s="72"/>
      <c r="K75" s="72"/>
      <c r="L75" s="72"/>
      <c r="M75" s="72"/>
      <c r="N75" s="50"/>
    </row>
    <row r="76" spans="1:14" ht="20" customHeight="1">
      <c r="A76" s="529" t="s">
        <v>2911</v>
      </c>
      <c r="B76" s="529"/>
      <c r="C76" s="529"/>
      <c r="D76" s="529"/>
      <c r="E76" s="529"/>
      <c r="F76" s="529"/>
      <c r="G76" s="529"/>
      <c r="H76" s="73"/>
      <c r="I76" s="72"/>
      <c r="J76" s="72"/>
      <c r="K76" s="72"/>
      <c r="L76" s="72"/>
      <c r="M76" s="72"/>
    </row>
    <row r="77" spans="1:14" ht="20.75" customHeight="1">
      <c r="A77" s="67" t="s">
        <v>1</v>
      </c>
      <c r="B77" s="68" t="str">
        <f>Contents!$C$25</f>
        <v>18 July 2019</v>
      </c>
      <c r="C77" s="57"/>
      <c r="F77" s="53"/>
    </row>
    <row r="78" spans="1:14">
      <c r="A78" s="67" t="s">
        <v>2422</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4" customWidth="1"/>
    <col min="2" max="2" width="144.1796875" style="274" customWidth="1"/>
    <col min="3" max="3" width="16.81640625" style="274" customWidth="1"/>
    <col min="4" max="4" width="18.1796875" style="274" customWidth="1"/>
    <col min="5" max="5" width="13.26953125" style="274" customWidth="1"/>
    <col min="6" max="9" width="9" style="274"/>
    <col min="10" max="10" width="22.6328125" style="274" bestFit="1" customWidth="1"/>
    <col min="11" max="16384" width="9" style="274"/>
  </cols>
  <sheetData>
    <row r="1" spans="1:5" ht="28">
      <c r="A1" s="279" t="s">
        <v>2720</v>
      </c>
    </row>
    <row r="2" spans="1:5">
      <c r="A2" s="274" t="s">
        <v>2232</v>
      </c>
      <c r="B2" s="1034" t="s">
        <v>3348</v>
      </c>
    </row>
    <row r="3" spans="1:5" s="262" customFormat="1">
      <c r="A3" s="274" t="s">
        <v>2721</v>
      </c>
      <c r="B3" s="1072" t="s">
        <v>3349</v>
      </c>
      <c r="C3" s="570"/>
      <c r="D3" s="570"/>
    </row>
    <row r="4" spans="1:5" s="262" customFormat="1">
      <c r="A4" s="274" t="s">
        <v>2722</v>
      </c>
      <c r="B4" s="277" t="s">
        <v>931</v>
      </c>
      <c r="C4" s="570"/>
      <c r="D4" s="570"/>
    </row>
    <row r="5" spans="1:5" s="262" customFormat="1" ht="28.5" customHeight="1">
      <c r="A5" s="280" t="s">
        <v>2234</v>
      </c>
      <c r="B5" s="281"/>
      <c r="C5" s="570"/>
      <c r="D5" s="570"/>
    </row>
    <row r="6" spans="1:5" ht="28.5" customHeight="1">
      <c r="A6" s="282" t="s">
        <v>2230</v>
      </c>
      <c r="B6" s="283" t="s">
        <v>2243</v>
      </c>
      <c r="C6" s="283" t="s">
        <v>1</v>
      </c>
      <c r="D6" s="283" t="s">
        <v>2</v>
      </c>
      <c r="E6" s="283" t="s">
        <v>2320</v>
      </c>
    </row>
    <row r="7" spans="1:5" ht="24" customHeight="1">
      <c r="A7" s="284" t="s">
        <v>2233</v>
      </c>
      <c r="B7" s="274" t="s">
        <v>2233</v>
      </c>
      <c r="C7" s="276"/>
      <c r="D7" s="276"/>
      <c r="E7" s="276"/>
    </row>
    <row r="8" spans="1:5">
      <c r="A8" s="284" t="s">
        <v>2456</v>
      </c>
      <c r="B8" s="274" t="s">
        <v>2456</v>
      </c>
      <c r="C8" s="276"/>
      <c r="D8" s="276"/>
      <c r="E8" s="276"/>
    </row>
    <row r="9" spans="1:5">
      <c r="A9" s="284" t="s">
        <v>2457</v>
      </c>
      <c r="B9" s="274" t="s">
        <v>2457</v>
      </c>
      <c r="C9" s="276"/>
      <c r="D9" s="276"/>
      <c r="E9" s="276"/>
    </row>
    <row r="10" spans="1:5">
      <c r="A10" s="284" t="s">
        <v>0</v>
      </c>
      <c r="B10" s="274" t="s">
        <v>0</v>
      </c>
      <c r="C10" s="276"/>
      <c r="D10" s="276"/>
      <c r="E10" s="276"/>
    </row>
    <row r="11" spans="1:5">
      <c r="A11" s="284" t="s">
        <v>2441</v>
      </c>
      <c r="B11" s="274" t="s">
        <v>2443</v>
      </c>
      <c r="C11" s="276"/>
      <c r="D11" s="276"/>
      <c r="E11" s="276"/>
    </row>
    <row r="12" spans="1:5">
      <c r="A12" s="284" t="s">
        <v>2442</v>
      </c>
      <c r="B12" s="274" t="s">
        <v>2545</v>
      </c>
      <c r="C12" s="276"/>
      <c r="D12" s="276"/>
      <c r="E12" s="276"/>
    </row>
    <row r="13" spans="1:5" ht="24" customHeight="1">
      <c r="A13" s="287" t="s">
        <v>2642</v>
      </c>
      <c r="C13" s="276"/>
      <c r="D13" s="276"/>
      <c r="E13" s="276"/>
    </row>
    <row r="14" spans="1:5">
      <c r="A14" s="284" t="s">
        <v>3</v>
      </c>
      <c r="B14" s="276" t="s">
        <v>2779</v>
      </c>
      <c r="C14" s="275" t="s">
        <v>2684</v>
      </c>
      <c r="D14" s="1034" t="s">
        <v>3350</v>
      </c>
      <c r="E14" s="274" t="s">
        <v>2321</v>
      </c>
    </row>
    <row r="15" spans="1:5">
      <c r="A15" s="284" t="s">
        <v>4</v>
      </c>
      <c r="B15" s="274" t="s">
        <v>2777</v>
      </c>
      <c r="C15" s="275" t="s">
        <v>2684</v>
      </c>
      <c r="D15" s="1034" t="s">
        <v>3350</v>
      </c>
      <c r="E15" s="274" t="s">
        <v>2321</v>
      </c>
    </row>
    <row r="16" spans="1:5">
      <c r="A16" s="284" t="s">
        <v>5</v>
      </c>
      <c r="B16" s="274" t="s">
        <v>2776</v>
      </c>
      <c r="C16" s="275" t="s">
        <v>2630</v>
      </c>
      <c r="D16" s="275" t="s">
        <v>117</v>
      </c>
      <c r="E16" s="274" t="s">
        <v>2321</v>
      </c>
    </row>
    <row r="17" spans="1:5">
      <c r="A17" s="284" t="s">
        <v>2478</v>
      </c>
      <c r="B17" s="274" t="s">
        <v>2344</v>
      </c>
      <c r="C17" s="275" t="s">
        <v>2684</v>
      </c>
      <c r="D17" s="1034" t="s">
        <v>3350</v>
      </c>
      <c r="E17" s="274" t="s">
        <v>2321</v>
      </c>
    </row>
    <row r="18" spans="1:5">
      <c r="A18" s="284" t="s">
        <v>2717</v>
      </c>
      <c r="B18" s="274" t="s">
        <v>2718</v>
      </c>
      <c r="C18" s="275" t="s">
        <v>2684</v>
      </c>
      <c r="D18" s="1034" t="s">
        <v>3350</v>
      </c>
      <c r="E18" s="274" t="s">
        <v>2321</v>
      </c>
    </row>
    <row r="19" spans="1:5" ht="24" customHeight="1">
      <c r="A19" s="287" t="s">
        <v>2724</v>
      </c>
      <c r="C19" s="275"/>
      <c r="D19" s="275"/>
    </row>
    <row r="20" spans="1:5">
      <c r="A20" s="284" t="s">
        <v>6</v>
      </c>
      <c r="B20" s="285" t="s">
        <v>2723</v>
      </c>
      <c r="C20" s="275" t="s">
        <v>2684</v>
      </c>
      <c r="D20" s="1034" t="s">
        <v>3350</v>
      </c>
      <c r="E20" s="274" t="s">
        <v>2321</v>
      </c>
    </row>
    <row r="21" spans="1:5">
      <c r="A21" s="284" t="s">
        <v>7</v>
      </c>
      <c r="B21" s="285" t="s">
        <v>2528</v>
      </c>
      <c r="C21" s="275" t="s">
        <v>2684</v>
      </c>
      <c r="D21" s="1034" t="s">
        <v>3321</v>
      </c>
      <c r="E21" s="274" t="s">
        <v>2321</v>
      </c>
    </row>
    <row r="22" spans="1:5">
      <c r="A22" s="284" t="s">
        <v>8</v>
      </c>
      <c r="B22" s="285" t="s">
        <v>2530</v>
      </c>
      <c r="C22" s="275" t="s">
        <v>2681</v>
      </c>
      <c r="D22" s="275" t="s">
        <v>117</v>
      </c>
      <c r="E22" s="274" t="s">
        <v>2321</v>
      </c>
    </row>
    <row r="23" spans="1:5">
      <c r="A23" s="284" t="s">
        <v>9</v>
      </c>
      <c r="B23" s="285" t="s">
        <v>2403</v>
      </c>
      <c r="C23" s="275" t="s">
        <v>2574</v>
      </c>
      <c r="D23" s="1006" t="s">
        <v>3320</v>
      </c>
      <c r="E23" s="274" t="s">
        <v>2321</v>
      </c>
    </row>
    <row r="24" spans="1:5">
      <c r="A24" s="284" t="s">
        <v>10</v>
      </c>
      <c r="B24" s="285" t="s">
        <v>2481</v>
      </c>
      <c r="C24" s="275" t="s">
        <v>2684</v>
      </c>
      <c r="D24" s="1034" t="s">
        <v>3321</v>
      </c>
      <c r="E24" s="274" t="s">
        <v>2321</v>
      </c>
    </row>
    <row r="25" spans="1:5">
      <c r="A25" s="284" t="s">
        <v>11</v>
      </c>
      <c r="B25" s="286" t="s">
        <v>2531</v>
      </c>
      <c r="C25" s="275" t="s">
        <v>2681</v>
      </c>
      <c r="D25" s="275" t="s">
        <v>117</v>
      </c>
      <c r="E25" s="274" t="s">
        <v>2321</v>
      </c>
    </row>
    <row r="26" spans="1:5">
      <c r="A26" s="284" t="s">
        <v>12</v>
      </c>
      <c r="B26" s="286" t="s">
        <v>2404</v>
      </c>
      <c r="C26" s="275" t="s">
        <v>2574</v>
      </c>
      <c r="D26" s="1006" t="s">
        <v>3320</v>
      </c>
      <c r="E26" s="274" t="s">
        <v>2321</v>
      </c>
    </row>
    <row r="27" spans="1:5">
      <c r="A27" s="284" t="s">
        <v>13</v>
      </c>
      <c r="B27" s="286" t="s">
        <v>2480</v>
      </c>
      <c r="C27" s="275" t="s">
        <v>2684</v>
      </c>
      <c r="D27" s="1034" t="s">
        <v>3321</v>
      </c>
      <c r="E27" s="274" t="s">
        <v>2321</v>
      </c>
    </row>
    <row r="28" spans="1:5" s="288" customFormat="1" ht="24" customHeight="1">
      <c r="A28" s="287" t="s">
        <v>2726</v>
      </c>
      <c r="C28" s="1035"/>
      <c r="D28" s="1035"/>
    </row>
    <row r="29" spans="1:5">
      <c r="A29" s="284" t="s">
        <v>14</v>
      </c>
      <c r="B29" s="285" t="s">
        <v>2725</v>
      </c>
      <c r="C29" s="275" t="s">
        <v>2684</v>
      </c>
      <c r="D29" s="1034" t="s">
        <v>3350</v>
      </c>
      <c r="E29" s="274" t="s">
        <v>2321</v>
      </c>
    </row>
    <row r="30" spans="1:5">
      <c r="A30" s="284" t="s">
        <v>15</v>
      </c>
      <c r="B30" s="286" t="s">
        <v>2345</v>
      </c>
      <c r="C30" s="275" t="s">
        <v>2684</v>
      </c>
      <c r="D30" s="1034" t="s">
        <v>3350</v>
      </c>
      <c r="E30" s="274" t="s">
        <v>2321</v>
      </c>
    </row>
    <row r="31" spans="1:5">
      <c r="A31" s="284" t="s">
        <v>2482</v>
      </c>
      <c r="B31" s="286" t="s">
        <v>2241</v>
      </c>
      <c r="C31" s="275" t="s">
        <v>2684</v>
      </c>
      <c r="D31" s="1034" t="s">
        <v>3350</v>
      </c>
      <c r="E31" s="274" t="s">
        <v>2321</v>
      </c>
    </row>
    <row r="32" spans="1:5">
      <c r="A32" s="284" t="s">
        <v>16</v>
      </c>
      <c r="B32" s="286" t="s">
        <v>2235</v>
      </c>
      <c r="C32" s="275" t="s">
        <v>2684</v>
      </c>
      <c r="D32" s="1034" t="s">
        <v>3350</v>
      </c>
      <c r="E32" s="274" t="s">
        <v>2321</v>
      </c>
    </row>
    <row r="33" spans="1:5">
      <c r="A33" s="284" t="s">
        <v>2483</v>
      </c>
      <c r="B33" s="286" t="s">
        <v>2680</v>
      </c>
      <c r="C33" s="275" t="s">
        <v>2684</v>
      </c>
      <c r="D33" s="1034" t="s">
        <v>3350</v>
      </c>
      <c r="E33" s="274" t="s">
        <v>2321</v>
      </c>
    </row>
    <row r="34" spans="1:5">
      <c r="A34" s="284" t="s">
        <v>2484</v>
      </c>
      <c r="B34" s="286" t="s">
        <v>2236</v>
      </c>
      <c r="C34" s="275" t="s">
        <v>2684</v>
      </c>
      <c r="D34" s="1034" t="s">
        <v>3350</v>
      </c>
      <c r="E34" s="274" t="s">
        <v>2321</v>
      </c>
    </row>
    <row r="35" spans="1:5" ht="24" customHeight="1">
      <c r="A35" s="287" t="s">
        <v>2728</v>
      </c>
      <c r="B35" s="286"/>
      <c r="C35" s="275" t="s">
        <v>2684</v>
      </c>
      <c r="D35" s="1034" t="s">
        <v>3350</v>
      </c>
    </row>
    <row r="36" spans="1:5">
      <c r="A36" s="284" t="s">
        <v>2490</v>
      </c>
      <c r="B36" s="285" t="s">
        <v>2727</v>
      </c>
      <c r="C36" s="275" t="s">
        <v>2684</v>
      </c>
      <c r="D36" s="1034" t="s">
        <v>3350</v>
      </c>
      <c r="E36" s="274" t="s">
        <v>2321</v>
      </c>
    </row>
    <row r="37" spans="1:5">
      <c r="A37" s="284" t="s">
        <v>2491</v>
      </c>
      <c r="B37" s="274" t="s">
        <v>2239</v>
      </c>
      <c r="C37" s="275" t="s">
        <v>2684</v>
      </c>
      <c r="D37" s="1034" t="s">
        <v>3350</v>
      </c>
      <c r="E37" s="274" t="s">
        <v>2321</v>
      </c>
    </row>
    <row r="38" spans="1:5">
      <c r="A38" s="284" t="s">
        <v>2492</v>
      </c>
      <c r="B38" s="274" t="s">
        <v>2240</v>
      </c>
      <c r="C38" s="275" t="s">
        <v>2684</v>
      </c>
      <c r="D38" s="1034" t="s">
        <v>3350</v>
      </c>
      <c r="E38" s="274" t="s">
        <v>2321</v>
      </c>
    </row>
    <row r="39" spans="1:5">
      <c r="A39" s="284" t="s">
        <v>2493</v>
      </c>
      <c r="B39" s="274" t="s">
        <v>2237</v>
      </c>
      <c r="C39" s="275" t="s">
        <v>2684</v>
      </c>
      <c r="D39" s="1034" t="s">
        <v>3350</v>
      </c>
      <c r="E39" s="274" t="s">
        <v>2321</v>
      </c>
    </row>
    <row r="40" spans="1:5">
      <c r="A40" s="284" t="s">
        <v>2494</v>
      </c>
      <c r="B40" s="274" t="s">
        <v>2238</v>
      </c>
      <c r="C40" s="275" t="s">
        <v>2684</v>
      </c>
      <c r="D40" s="1034" t="s">
        <v>3350</v>
      </c>
      <c r="E40" s="274" t="s">
        <v>2321</v>
      </c>
    </row>
    <row r="41" spans="1:5" ht="24" customHeight="1">
      <c r="A41" s="287" t="s">
        <v>2730</v>
      </c>
      <c r="C41" s="275"/>
      <c r="D41" s="275"/>
    </row>
    <row r="42" spans="1:5">
      <c r="A42" s="284" t="s">
        <v>2496</v>
      </c>
      <c r="B42" s="276" t="s">
        <v>2729</v>
      </c>
      <c r="C42" s="275" t="s">
        <v>2675</v>
      </c>
      <c r="D42" s="275" t="s">
        <v>2405</v>
      </c>
      <c r="E42" s="274" t="s">
        <v>2321</v>
      </c>
    </row>
    <row r="43" spans="1:5">
      <c r="A43" s="284" t="s">
        <v>2497</v>
      </c>
      <c r="B43" s="274" t="s">
        <v>2242</v>
      </c>
      <c r="C43" s="275" t="s">
        <v>2684</v>
      </c>
      <c r="D43" s="1034" t="s">
        <v>3350</v>
      </c>
      <c r="E43" s="274" t="s">
        <v>2321</v>
      </c>
    </row>
    <row r="44" spans="1:5">
      <c r="A44" s="284" t="s">
        <v>2498</v>
      </c>
      <c r="B44" s="274" t="s">
        <v>2473</v>
      </c>
      <c r="C44" s="275" t="s">
        <v>2595</v>
      </c>
      <c r="D44" s="275" t="s">
        <v>2405</v>
      </c>
      <c r="E44" s="274" t="s">
        <v>2321</v>
      </c>
    </row>
    <row r="45" spans="1:5">
      <c r="A45" s="284" t="s">
        <v>2499</v>
      </c>
      <c r="B45" s="274" t="s">
        <v>2511</v>
      </c>
      <c r="C45" s="275" t="s">
        <v>2479</v>
      </c>
      <c r="D45" s="275" t="s">
        <v>2405</v>
      </c>
      <c r="E45" s="274" t="s">
        <v>2321</v>
      </c>
    </row>
    <row r="46" spans="1:5">
      <c r="A46" s="284" t="s">
        <v>2535</v>
      </c>
      <c r="B46" s="274" t="s">
        <v>2534</v>
      </c>
      <c r="C46" s="275" t="s">
        <v>2675</v>
      </c>
      <c r="D46" s="275" t="s">
        <v>2405</v>
      </c>
      <c r="E46" s="274" t="s">
        <v>2321</v>
      </c>
    </row>
    <row r="47" spans="1:5" ht="24" customHeight="1">
      <c r="A47" s="287" t="s">
        <v>2643</v>
      </c>
      <c r="C47" s="275"/>
      <c r="D47" s="275"/>
    </row>
    <row r="48" spans="1:5">
      <c r="A48" s="284" t="s">
        <v>2500</v>
      </c>
      <c r="B48" s="276" t="s">
        <v>2731</v>
      </c>
      <c r="C48" s="275" t="s">
        <v>2682</v>
      </c>
      <c r="D48" s="1006" t="s">
        <v>3321</v>
      </c>
      <c r="E48" s="274" t="s">
        <v>2321</v>
      </c>
    </row>
    <row r="49" spans="1:5">
      <c r="A49" s="284" t="s">
        <v>2501</v>
      </c>
      <c r="B49" s="274" t="s">
        <v>2529</v>
      </c>
      <c r="C49" s="275" t="s">
        <v>2538</v>
      </c>
      <c r="D49" s="275" t="s">
        <v>2405</v>
      </c>
      <c r="E49" s="274" t="s">
        <v>2321</v>
      </c>
    </row>
    <row r="50" spans="1:5">
      <c r="A50" s="284" t="s">
        <v>2502</v>
      </c>
      <c r="B50" s="274" t="s">
        <v>2426</v>
      </c>
      <c r="C50" s="275" t="s">
        <v>2538</v>
      </c>
      <c r="D50" s="275" t="s">
        <v>2405</v>
      </c>
      <c r="E50" s="274" t="s">
        <v>2321</v>
      </c>
    </row>
    <row r="51" spans="1:5">
      <c r="A51" s="284" t="s">
        <v>2536</v>
      </c>
      <c r="B51" s="274" t="s">
        <v>2537</v>
      </c>
      <c r="C51" s="275" t="s">
        <v>2682</v>
      </c>
      <c r="D51" s="1006" t="s">
        <v>3321</v>
      </c>
      <c r="E51" s="274" t="s">
        <v>2321</v>
      </c>
    </row>
    <row r="52" spans="1:5">
      <c r="A52" s="284" t="s">
        <v>2554</v>
      </c>
      <c r="B52" s="274" t="s">
        <v>2602</v>
      </c>
      <c r="C52" s="275" t="s">
        <v>2538</v>
      </c>
      <c r="D52" s="275" t="s">
        <v>2405</v>
      </c>
      <c r="E52" s="274" t="s">
        <v>2321</v>
      </c>
    </row>
    <row r="53" spans="1:5">
      <c r="A53" s="284" t="s">
        <v>2555</v>
      </c>
      <c r="B53" s="274" t="s">
        <v>2601</v>
      </c>
      <c r="C53" s="275" t="s">
        <v>2682</v>
      </c>
      <c r="D53" s="1006" t="s">
        <v>3321</v>
      </c>
      <c r="E53" s="274" t="s">
        <v>2321</v>
      </c>
    </row>
    <row r="54" spans="1:5" ht="24" customHeight="1">
      <c r="A54" s="287" t="s">
        <v>2733</v>
      </c>
      <c r="C54" s="275"/>
      <c r="D54" s="275"/>
    </row>
    <row r="55" spans="1:5">
      <c r="A55" s="284" t="s">
        <v>2486</v>
      </c>
      <c r="B55" s="276" t="s">
        <v>2732</v>
      </c>
      <c r="C55" s="275" t="s">
        <v>2684</v>
      </c>
      <c r="D55" s="1034" t="s">
        <v>3350</v>
      </c>
      <c r="E55" s="274" t="s">
        <v>2321</v>
      </c>
    </row>
    <row r="56" spans="1:5" ht="13.9" customHeight="1">
      <c r="A56" s="284" t="s">
        <v>2487</v>
      </c>
      <c r="B56" s="274" t="s">
        <v>2427</v>
      </c>
      <c r="C56" s="275" t="s">
        <v>2684</v>
      </c>
      <c r="D56" s="1034" t="s">
        <v>3350</v>
      </c>
      <c r="E56" s="274" t="s">
        <v>2321</v>
      </c>
    </row>
    <row r="57" spans="1:5" ht="13.9" customHeight="1">
      <c r="A57" s="284" t="s">
        <v>2488</v>
      </c>
      <c r="B57" s="274" t="s">
        <v>2719</v>
      </c>
      <c r="C57" s="275" t="s">
        <v>2684</v>
      </c>
      <c r="D57" s="1034" t="s">
        <v>3350</v>
      </c>
      <c r="E57" s="274" t="s">
        <v>2321</v>
      </c>
    </row>
    <row r="58" spans="1:5">
      <c r="A58" s="284" t="s">
        <v>2489</v>
      </c>
      <c r="B58" s="276" t="s">
        <v>2485</v>
      </c>
      <c r="C58" s="275" t="s">
        <v>2684</v>
      </c>
      <c r="D58" s="1034" t="s">
        <v>3350</v>
      </c>
      <c r="E58" s="274" t="s">
        <v>2321</v>
      </c>
    </row>
    <row r="59" spans="1:5" ht="37.15" customHeight="1"/>
  </sheetData>
  <phoneticPr fontId="235"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D32" sqref="D32"/>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9" t="s">
        <v>3293</v>
      </c>
      <c r="B1" s="120"/>
      <c r="C1" s="120"/>
      <c r="D1" s="121"/>
      <c r="E1" s="121"/>
      <c r="F1" s="128"/>
      <c r="G1" s="120"/>
      <c r="H1" s="120"/>
    </row>
    <row r="2" spans="1:10" s="335" customFormat="1" ht="15.5">
      <c r="A2" s="467" t="s">
        <v>2916</v>
      </c>
      <c r="B2" s="336"/>
      <c r="C2" s="336"/>
      <c r="D2" s="336"/>
      <c r="E2" s="319"/>
      <c r="F2" s="319"/>
      <c r="G2" s="319"/>
      <c r="H2" s="319"/>
      <c r="I2" s="319"/>
      <c r="J2" s="319"/>
    </row>
    <row r="3" spans="1:10" s="335" customFormat="1" ht="15.5">
      <c r="A3" s="467" t="s">
        <v>2947</v>
      </c>
      <c r="B3" s="336"/>
      <c r="C3" s="336"/>
      <c r="D3" s="336"/>
      <c r="E3" s="319"/>
      <c r="F3" s="319"/>
      <c r="G3" s="319"/>
      <c r="H3" s="319"/>
      <c r="I3" s="319"/>
      <c r="J3" s="319"/>
    </row>
    <row r="4" spans="1:10" s="335" customFormat="1" ht="15.5">
      <c r="A4" s="467" t="s">
        <v>2922</v>
      </c>
      <c r="B4" s="336"/>
      <c r="C4" s="336"/>
      <c r="D4" s="336"/>
      <c r="E4" s="319"/>
      <c r="F4" s="319"/>
      <c r="G4" s="319"/>
      <c r="H4" s="319"/>
      <c r="I4" s="319"/>
      <c r="J4" s="319"/>
    </row>
    <row r="5" spans="1:10" s="335" customFormat="1" ht="15.5">
      <c r="A5" s="467" t="s">
        <v>2921</v>
      </c>
      <c r="B5" s="336"/>
      <c r="C5" s="336"/>
      <c r="D5" s="336"/>
      <c r="E5" s="319"/>
      <c r="F5" s="319"/>
      <c r="G5" s="319"/>
      <c r="H5" s="319"/>
      <c r="I5" s="319"/>
      <c r="J5" s="319"/>
    </row>
    <row r="6" spans="1:10" s="335" customFormat="1" ht="15.5">
      <c r="A6" s="467" t="s">
        <v>2920</v>
      </c>
      <c r="B6" s="336"/>
      <c r="C6" s="336"/>
      <c r="D6" s="336"/>
      <c r="E6" s="319"/>
      <c r="F6" s="319"/>
      <c r="G6" s="319"/>
      <c r="H6" s="319"/>
      <c r="I6" s="319"/>
      <c r="J6" s="319"/>
    </row>
    <row r="7" spans="1:10" s="335" customFormat="1" ht="15.5">
      <c r="A7" s="1004" t="s">
        <v>3298</v>
      </c>
      <c r="B7" s="336"/>
      <c r="C7" s="336"/>
      <c r="D7" s="336"/>
      <c r="E7" s="319"/>
      <c r="F7" s="319"/>
      <c r="G7" s="319"/>
      <c r="H7" s="319"/>
      <c r="I7" s="319"/>
      <c r="J7" s="319"/>
    </row>
    <row r="8" spans="1:10" s="335" customFormat="1" ht="15.5">
      <c r="A8" s="1004" t="s">
        <v>3297</v>
      </c>
      <c r="B8" s="336"/>
      <c r="C8" s="336"/>
      <c r="D8" s="336"/>
      <c r="E8" s="319"/>
      <c r="F8" s="319"/>
      <c r="G8" s="319"/>
      <c r="H8" s="319"/>
      <c r="I8" s="319"/>
      <c r="J8" s="319"/>
    </row>
    <row r="9" spans="1:10" s="335" customFormat="1" ht="15.5">
      <c r="A9" s="318" t="s">
        <v>2759</v>
      </c>
      <c r="B9" s="336"/>
      <c r="C9" s="336"/>
      <c r="D9" s="336"/>
      <c r="E9" s="319"/>
      <c r="F9" s="319"/>
      <c r="G9" s="319"/>
      <c r="H9" s="319"/>
      <c r="I9" s="319"/>
      <c r="J9" s="319"/>
    </row>
    <row r="10" spans="1:10" s="335" customFormat="1" ht="15.5">
      <c r="A10" s="318" t="s">
        <v>2761</v>
      </c>
      <c r="B10" s="336"/>
      <c r="C10" s="336"/>
      <c r="D10" s="336"/>
      <c r="E10" s="319"/>
      <c r="F10" s="319"/>
      <c r="G10" s="319"/>
      <c r="H10" s="319"/>
      <c r="I10" s="319"/>
      <c r="J10" s="319"/>
    </row>
    <row r="11" spans="1:10" s="335" customFormat="1" ht="15.5">
      <c r="A11" s="318" t="s">
        <v>2760</v>
      </c>
      <c r="B11" s="336"/>
      <c r="C11" s="336"/>
      <c r="D11" s="336"/>
      <c r="E11" s="319"/>
      <c r="F11" s="319"/>
      <c r="G11" s="319"/>
      <c r="H11" s="319"/>
      <c r="I11" s="319"/>
      <c r="J11" s="319"/>
    </row>
    <row r="12" spans="1:10" ht="46.5">
      <c r="A12" s="513" t="s">
        <v>2905</v>
      </c>
      <c r="B12" s="1003" t="s">
        <v>112</v>
      </c>
      <c r="C12" s="333" t="s">
        <v>2917</v>
      </c>
      <c r="D12" s="514" t="s">
        <v>3294</v>
      </c>
      <c r="E12" s="333" t="s">
        <v>3295</v>
      </c>
      <c r="F12" s="333" t="s">
        <v>3296</v>
      </c>
      <c r="G12" s="333" t="s">
        <v>2265</v>
      </c>
      <c r="H12" s="512" t="s">
        <v>116</v>
      </c>
    </row>
    <row r="13" spans="1:10" ht="23.25" customHeight="1">
      <c r="A13" s="515" t="s">
        <v>59</v>
      </c>
      <c r="B13" s="496"/>
      <c r="C13" s="496"/>
      <c r="D13" s="496">
        <v>56619</v>
      </c>
      <c r="E13" s="496">
        <v>4</v>
      </c>
      <c r="F13" s="496">
        <v>7023</v>
      </c>
      <c r="G13" s="496">
        <v>56619</v>
      </c>
      <c r="H13" s="535">
        <v>17.3</v>
      </c>
    </row>
    <row r="14" spans="1:10" ht="15.5">
      <c r="A14" s="516" t="s">
        <v>2918</v>
      </c>
      <c r="B14" s="517"/>
      <c r="C14" s="517"/>
      <c r="D14" s="517">
        <v>11</v>
      </c>
      <c r="E14" s="517"/>
      <c r="F14" s="517">
        <v>3</v>
      </c>
      <c r="G14" s="517">
        <v>11</v>
      </c>
      <c r="H14" s="536">
        <v>0</v>
      </c>
    </row>
    <row r="15" spans="1:10" ht="15.5">
      <c r="A15" s="516" t="s">
        <v>2919</v>
      </c>
      <c r="B15" s="517"/>
      <c r="C15" s="517"/>
      <c r="D15" s="517">
        <v>27302</v>
      </c>
      <c r="E15" s="517"/>
      <c r="F15" s="517">
        <v>1153</v>
      </c>
      <c r="G15" s="517">
        <v>27302</v>
      </c>
      <c r="H15" s="536">
        <v>8.4</v>
      </c>
    </row>
    <row r="16" spans="1:10" ht="15.5">
      <c r="A16" s="516" t="s">
        <v>2384</v>
      </c>
      <c r="B16" s="517"/>
      <c r="C16" s="517"/>
      <c r="D16" s="517">
        <v>27568</v>
      </c>
      <c r="E16" s="517"/>
      <c r="F16" s="517">
        <v>5486</v>
      </c>
      <c r="G16" s="517">
        <v>27568</v>
      </c>
      <c r="H16" s="536">
        <v>8.4</v>
      </c>
    </row>
    <row r="17" spans="1:10" ht="15.5">
      <c r="A17" s="516" t="s">
        <v>118</v>
      </c>
      <c r="B17" s="517"/>
      <c r="C17" s="517"/>
      <c r="D17" s="517">
        <v>1738</v>
      </c>
      <c r="E17" s="517">
        <v>4</v>
      </c>
      <c r="F17" s="517">
        <v>381</v>
      </c>
      <c r="G17" s="517">
        <v>1738</v>
      </c>
      <c r="H17" s="536">
        <v>0.5</v>
      </c>
    </row>
    <row r="18" spans="1:10" ht="15.5">
      <c r="A18" s="516" t="s">
        <v>119</v>
      </c>
      <c r="B18" s="517"/>
      <c r="C18" s="517"/>
      <c r="D18" s="517">
        <v>0</v>
      </c>
      <c r="E18" s="517"/>
      <c r="F18" s="517">
        <v>0</v>
      </c>
      <c r="G18" s="517">
        <v>0</v>
      </c>
      <c r="H18" s="536">
        <v>0</v>
      </c>
    </row>
    <row r="19" spans="1:10" ht="15.5">
      <c r="A19" s="516" t="s">
        <v>120</v>
      </c>
      <c r="B19" s="517"/>
      <c r="C19" s="517"/>
      <c r="D19" s="517">
        <v>0</v>
      </c>
      <c r="E19" s="517"/>
      <c r="F19" s="517">
        <v>0</v>
      </c>
      <c r="G19" s="517">
        <v>0</v>
      </c>
      <c r="H19" s="536">
        <v>0</v>
      </c>
    </row>
    <row r="20" spans="1:10" ht="23.25" customHeight="1">
      <c r="A20" s="518" t="s">
        <v>101</v>
      </c>
      <c r="B20" s="519">
        <v>96671</v>
      </c>
      <c r="C20" s="519">
        <v>18214</v>
      </c>
      <c r="D20" s="519">
        <v>27751</v>
      </c>
      <c r="E20" s="519">
        <v>9642</v>
      </c>
      <c r="F20" s="519">
        <v>3141</v>
      </c>
      <c r="G20" s="519">
        <v>124422</v>
      </c>
      <c r="H20" s="535">
        <v>38.1</v>
      </c>
    </row>
    <row r="21" spans="1:10" ht="15.5">
      <c r="A21" s="537" t="s">
        <v>122</v>
      </c>
      <c r="B21" s="521">
        <v>96671</v>
      </c>
      <c r="C21" s="521">
        <v>18214</v>
      </c>
      <c r="D21" s="521">
        <v>27729</v>
      </c>
      <c r="E21" s="521">
        <v>9623</v>
      </c>
      <c r="F21" s="521">
        <v>3138</v>
      </c>
      <c r="G21" s="521">
        <v>124400</v>
      </c>
      <c r="H21" s="536">
        <v>38.1</v>
      </c>
      <c r="J21" s="53"/>
    </row>
    <row r="22" spans="1:10" ht="15.5">
      <c r="A22" s="520" t="s">
        <v>2267</v>
      </c>
      <c r="B22" s="521">
        <v>0</v>
      </c>
      <c r="C22" s="521">
        <v>0</v>
      </c>
      <c r="D22" s="521">
        <v>22</v>
      </c>
      <c r="E22" s="521">
        <v>19</v>
      </c>
      <c r="F22" s="521">
        <v>3</v>
      </c>
      <c r="G22" s="521">
        <v>22</v>
      </c>
      <c r="H22" s="536">
        <v>0</v>
      </c>
      <c r="J22" s="53"/>
    </row>
    <row r="23" spans="1:10" ht="23.25" customHeight="1">
      <c r="A23" s="518" t="s">
        <v>72</v>
      </c>
      <c r="B23" s="519">
        <v>40189</v>
      </c>
      <c r="C23" s="519">
        <v>12757</v>
      </c>
      <c r="D23" s="519">
        <v>21708</v>
      </c>
      <c r="E23" s="519">
        <v>2951</v>
      </c>
      <c r="F23" s="519">
        <v>2184</v>
      </c>
      <c r="G23" s="519">
        <v>61897</v>
      </c>
      <c r="H23" s="535">
        <v>18.899999999999999</v>
      </c>
      <c r="J23" s="53"/>
    </row>
    <row r="24" spans="1:10" ht="15.5">
      <c r="A24" s="520" t="s">
        <v>125</v>
      </c>
      <c r="B24" s="521">
        <v>29333</v>
      </c>
      <c r="C24" s="521">
        <v>7987</v>
      </c>
      <c r="D24" s="521">
        <v>13950</v>
      </c>
      <c r="E24" s="521">
        <v>1978</v>
      </c>
      <c r="F24" s="521">
        <v>1740</v>
      </c>
      <c r="G24" s="521">
        <v>43283</v>
      </c>
      <c r="H24" s="536">
        <v>13.2</v>
      </c>
      <c r="J24" s="53"/>
    </row>
    <row r="25" spans="1:10" ht="13.5" customHeight="1">
      <c r="A25" s="520" t="s">
        <v>2380</v>
      </c>
      <c r="B25" s="521">
        <v>1649</v>
      </c>
      <c r="C25" s="521">
        <v>322</v>
      </c>
      <c r="D25" s="521">
        <v>266</v>
      </c>
      <c r="E25" s="521">
        <v>91</v>
      </c>
      <c r="F25" s="521">
        <v>40</v>
      </c>
      <c r="G25" s="521">
        <v>1915</v>
      </c>
      <c r="H25" s="536">
        <v>0.6</v>
      </c>
      <c r="J25" s="53"/>
    </row>
    <row r="26" spans="1:10" ht="31">
      <c r="A26" s="520" t="s">
        <v>2393</v>
      </c>
      <c r="B26" s="521">
        <v>9207</v>
      </c>
      <c r="C26" s="521">
        <v>4448</v>
      </c>
      <c r="D26" s="521">
        <v>7492</v>
      </c>
      <c r="E26" s="521">
        <v>882</v>
      </c>
      <c r="F26" s="521">
        <v>404</v>
      </c>
      <c r="G26" s="521">
        <v>16699</v>
      </c>
      <c r="H26" s="536">
        <v>5.0999999999999996</v>
      </c>
    </row>
    <row r="27" spans="1:10" ht="23.25" customHeight="1">
      <c r="A27" s="518" t="s">
        <v>77</v>
      </c>
      <c r="B27" s="496"/>
      <c r="C27" s="496"/>
      <c r="D27" s="495">
        <v>118</v>
      </c>
      <c r="E27" s="495">
        <v>18</v>
      </c>
      <c r="F27" s="495">
        <v>0</v>
      </c>
      <c r="G27" s="495">
        <v>118</v>
      </c>
      <c r="H27" s="535">
        <v>0</v>
      </c>
    </row>
    <row r="28" spans="1:10" ht="15.5">
      <c r="A28" s="520" t="s">
        <v>127</v>
      </c>
      <c r="B28" s="517"/>
      <c r="C28" s="517"/>
      <c r="D28" s="517">
        <v>90</v>
      </c>
      <c r="E28" s="517">
        <v>0</v>
      </c>
      <c r="F28" s="517">
        <v>0</v>
      </c>
      <c r="G28" s="517">
        <v>90</v>
      </c>
      <c r="H28" s="536">
        <v>0</v>
      </c>
    </row>
    <row r="29" spans="1:10" ht="15.5">
      <c r="A29" s="520" t="s">
        <v>128</v>
      </c>
      <c r="B29" s="517"/>
      <c r="C29" s="517"/>
      <c r="D29" s="517">
        <v>9</v>
      </c>
      <c r="E29" s="517">
        <v>0</v>
      </c>
      <c r="F29" s="517">
        <v>0</v>
      </c>
      <c r="G29" s="517">
        <v>9</v>
      </c>
      <c r="H29" s="536">
        <v>0</v>
      </c>
    </row>
    <row r="30" spans="1:10" ht="15.5">
      <c r="A30" s="520" t="s">
        <v>129</v>
      </c>
      <c r="B30" s="517"/>
      <c r="C30" s="517"/>
      <c r="D30" s="517">
        <v>19</v>
      </c>
      <c r="E30" s="517">
        <v>18</v>
      </c>
      <c r="F30" s="517">
        <v>0</v>
      </c>
      <c r="G30" s="517">
        <v>19</v>
      </c>
      <c r="H30" s="536">
        <v>0</v>
      </c>
    </row>
    <row r="31" spans="1:10" ht="15.5">
      <c r="A31" s="520" t="s">
        <v>81</v>
      </c>
      <c r="B31" s="517"/>
      <c r="C31" s="517"/>
      <c r="D31" s="517">
        <v>0</v>
      </c>
      <c r="E31" s="517">
        <v>0</v>
      </c>
      <c r="F31" s="517">
        <v>0</v>
      </c>
      <c r="G31" s="517">
        <v>0</v>
      </c>
      <c r="H31" s="536">
        <v>0</v>
      </c>
    </row>
    <row r="32" spans="1:10" ht="23.25" customHeight="1">
      <c r="A32" s="518" t="s">
        <v>85</v>
      </c>
      <c r="B32" s="519">
        <v>17449</v>
      </c>
      <c r="C32" s="519">
        <v>1690</v>
      </c>
      <c r="D32" s="519">
        <v>33045</v>
      </c>
      <c r="E32" s="519">
        <v>104</v>
      </c>
      <c r="F32" s="519">
        <v>2545</v>
      </c>
      <c r="G32" s="519">
        <v>50494</v>
      </c>
      <c r="H32" s="535">
        <v>15.5</v>
      </c>
    </row>
    <row r="33" spans="1:8" ht="15.5">
      <c r="A33" s="520" t="s">
        <v>2394</v>
      </c>
      <c r="B33" s="521"/>
      <c r="C33" s="521"/>
      <c r="D33" s="517">
        <v>8586</v>
      </c>
      <c r="E33" s="517"/>
      <c r="F33" s="517">
        <v>603</v>
      </c>
      <c r="G33" s="521">
        <v>8586</v>
      </c>
      <c r="H33" s="536">
        <v>2.6</v>
      </c>
    </row>
    <row r="34" spans="1:8" ht="15.5">
      <c r="A34" s="520" t="s">
        <v>135</v>
      </c>
      <c r="B34" s="521">
        <v>1682</v>
      </c>
      <c r="C34" s="521">
        <v>578</v>
      </c>
      <c r="D34" s="521">
        <v>0</v>
      </c>
      <c r="E34" s="517"/>
      <c r="F34" s="517">
        <v>0</v>
      </c>
      <c r="G34" s="521">
        <v>1682</v>
      </c>
      <c r="H34" s="536">
        <v>0.5</v>
      </c>
    </row>
    <row r="35" spans="1:8" ht="15.5">
      <c r="A35" s="520" t="s">
        <v>137</v>
      </c>
      <c r="B35" s="521">
        <v>833</v>
      </c>
      <c r="C35" s="521">
        <v>0</v>
      </c>
      <c r="D35" s="521">
        <v>0</v>
      </c>
      <c r="E35" s="517">
        <v>0</v>
      </c>
      <c r="F35" s="517">
        <v>0</v>
      </c>
      <c r="G35" s="521">
        <v>833</v>
      </c>
      <c r="H35" s="536">
        <v>0.3</v>
      </c>
    </row>
    <row r="36" spans="1:8" ht="15.5">
      <c r="A36" s="520" t="s">
        <v>2383</v>
      </c>
      <c r="B36" s="521">
        <v>0</v>
      </c>
      <c r="C36" s="521">
        <v>0</v>
      </c>
      <c r="D36" s="521">
        <v>0</v>
      </c>
      <c r="E36" s="517"/>
      <c r="F36" s="517">
        <v>0</v>
      </c>
      <c r="G36" s="521">
        <v>0</v>
      </c>
      <c r="H36" s="536">
        <v>0</v>
      </c>
    </row>
    <row r="37" spans="1:8" ht="15.5">
      <c r="A37" s="520" t="s">
        <v>2381</v>
      </c>
      <c r="B37" s="521">
        <v>77</v>
      </c>
      <c r="C37" s="521">
        <v>0</v>
      </c>
      <c r="D37" s="521">
        <v>0</v>
      </c>
      <c r="E37" s="517"/>
      <c r="F37" s="517">
        <v>0</v>
      </c>
      <c r="G37" s="521">
        <v>77</v>
      </c>
      <c r="H37" s="536">
        <v>0</v>
      </c>
    </row>
    <row r="38" spans="1:8" ht="15.5">
      <c r="A38" s="520" t="s">
        <v>2382</v>
      </c>
      <c r="B38" s="521">
        <v>0</v>
      </c>
      <c r="C38" s="521">
        <v>0</v>
      </c>
      <c r="D38" s="521">
        <v>0</v>
      </c>
      <c r="E38" s="517"/>
      <c r="F38" s="517">
        <v>0</v>
      </c>
      <c r="G38" s="521">
        <v>0</v>
      </c>
      <c r="H38" s="536">
        <v>0</v>
      </c>
    </row>
    <row r="39" spans="1:8" ht="15.5">
      <c r="A39" s="520" t="s">
        <v>140</v>
      </c>
      <c r="B39" s="521">
        <v>10776</v>
      </c>
      <c r="C39" s="521">
        <v>548</v>
      </c>
      <c r="D39" s="521">
        <v>0</v>
      </c>
      <c r="E39" s="517"/>
      <c r="F39" s="517">
        <v>0</v>
      </c>
      <c r="G39" s="521">
        <v>10776</v>
      </c>
      <c r="H39" s="536">
        <v>3.3</v>
      </c>
    </row>
    <row r="40" spans="1:8" ht="15.5">
      <c r="A40" s="520" t="s">
        <v>141</v>
      </c>
      <c r="B40" s="521">
        <v>138</v>
      </c>
      <c r="C40" s="521">
        <v>0</v>
      </c>
      <c r="D40" s="521">
        <v>0</v>
      </c>
      <c r="E40" s="517"/>
      <c r="F40" s="517">
        <v>0</v>
      </c>
      <c r="G40" s="521">
        <v>138</v>
      </c>
      <c r="H40" s="536">
        <v>0</v>
      </c>
    </row>
    <row r="41" spans="1:8" ht="15.5">
      <c r="A41" s="516" t="s">
        <v>2231</v>
      </c>
      <c r="B41" s="521">
        <v>1</v>
      </c>
      <c r="C41" s="521">
        <v>0</v>
      </c>
      <c r="D41" s="521">
        <v>0</v>
      </c>
      <c r="E41" s="517"/>
      <c r="F41" s="517">
        <v>0</v>
      </c>
      <c r="G41" s="521">
        <v>1</v>
      </c>
      <c r="H41" s="536">
        <v>0</v>
      </c>
    </row>
    <row r="42" spans="1:8" ht="15.5">
      <c r="A42" s="520" t="s">
        <v>2395</v>
      </c>
      <c r="B42" s="521">
        <v>3942</v>
      </c>
      <c r="C42" s="521">
        <v>564</v>
      </c>
      <c r="D42" s="521">
        <v>104</v>
      </c>
      <c r="E42" s="521">
        <v>104</v>
      </c>
      <c r="F42" s="521">
        <v>0</v>
      </c>
      <c r="G42" s="521">
        <v>4046</v>
      </c>
      <c r="H42" s="536">
        <v>1.2</v>
      </c>
    </row>
    <row r="43" spans="1:8" ht="15.5">
      <c r="A43" s="520" t="s">
        <v>104</v>
      </c>
      <c r="B43" s="521"/>
      <c r="C43" s="521"/>
      <c r="D43" s="517">
        <v>24355</v>
      </c>
      <c r="E43" s="517">
        <v>0</v>
      </c>
      <c r="F43" s="517">
        <v>1942</v>
      </c>
      <c r="G43" s="521">
        <v>24355</v>
      </c>
      <c r="H43" s="536">
        <v>7.5</v>
      </c>
    </row>
    <row r="44" spans="1:8" ht="23.25" customHeight="1">
      <c r="A44" s="518" t="s">
        <v>90</v>
      </c>
      <c r="B44" s="519">
        <v>1253</v>
      </c>
      <c r="C44" s="519">
        <v>219</v>
      </c>
      <c r="D44" s="519">
        <v>1141</v>
      </c>
      <c r="E44" s="519">
        <v>73</v>
      </c>
      <c r="F44" s="519">
        <v>529</v>
      </c>
      <c r="G44" s="519">
        <v>2394</v>
      </c>
      <c r="H44" s="535">
        <v>0.7</v>
      </c>
    </row>
    <row r="45" spans="1:8" ht="15.5">
      <c r="A45" s="520" t="s">
        <v>92</v>
      </c>
      <c r="B45" s="521">
        <v>874</v>
      </c>
      <c r="C45" s="521">
        <v>26</v>
      </c>
      <c r="D45" s="521">
        <v>63</v>
      </c>
      <c r="E45" s="521">
        <v>4</v>
      </c>
      <c r="F45" s="521">
        <v>20</v>
      </c>
      <c r="G45" s="521">
        <v>937</v>
      </c>
      <c r="H45" s="536">
        <v>0.3</v>
      </c>
    </row>
    <row r="46" spans="1:8" ht="15.5">
      <c r="A46" s="520" t="s">
        <v>106</v>
      </c>
      <c r="B46" s="521">
        <v>0</v>
      </c>
      <c r="C46" s="521">
        <v>0</v>
      </c>
      <c r="D46" s="521">
        <v>0</v>
      </c>
      <c r="E46" s="521">
        <v>0</v>
      </c>
      <c r="F46" s="521">
        <v>0</v>
      </c>
      <c r="G46" s="521">
        <v>0</v>
      </c>
      <c r="H46" s="536">
        <v>0</v>
      </c>
    </row>
    <row r="47" spans="1:8" ht="15.5">
      <c r="A47" s="520" t="s">
        <v>107</v>
      </c>
      <c r="B47" s="521">
        <v>1</v>
      </c>
      <c r="C47" s="521">
        <v>1</v>
      </c>
      <c r="D47" s="517"/>
      <c r="E47" s="517"/>
      <c r="F47" s="517"/>
      <c r="G47" s="493">
        <v>1</v>
      </c>
      <c r="H47" s="536">
        <v>0</v>
      </c>
    </row>
    <row r="48" spans="1:8" ht="15.5">
      <c r="A48" s="520" t="s">
        <v>108</v>
      </c>
      <c r="B48" s="521">
        <v>0</v>
      </c>
      <c r="C48" s="521">
        <v>0</v>
      </c>
      <c r="D48" s="521">
        <v>0</v>
      </c>
      <c r="E48" s="521">
        <v>0</v>
      </c>
      <c r="F48" s="521">
        <v>0</v>
      </c>
      <c r="G48" s="521">
        <v>0</v>
      </c>
      <c r="H48" s="536">
        <v>0</v>
      </c>
    </row>
    <row r="49" spans="1:8" ht="15.5">
      <c r="A49" s="520" t="s">
        <v>109</v>
      </c>
      <c r="B49" s="521">
        <v>378</v>
      </c>
      <c r="C49" s="521">
        <v>192</v>
      </c>
      <c r="D49" s="521">
        <v>1078</v>
      </c>
      <c r="E49" s="521">
        <v>69</v>
      </c>
      <c r="F49" s="521">
        <v>509</v>
      </c>
      <c r="G49" s="521">
        <v>1456</v>
      </c>
      <c r="H49" s="536">
        <v>0.4</v>
      </c>
    </row>
    <row r="50" spans="1:8" ht="23.25" customHeight="1">
      <c r="A50" s="518" t="s">
        <v>96</v>
      </c>
      <c r="B50" s="495">
        <v>26353</v>
      </c>
      <c r="C50" s="495">
        <v>4597</v>
      </c>
      <c r="D50" s="495">
        <v>3597</v>
      </c>
      <c r="E50" s="495">
        <v>1358</v>
      </c>
      <c r="F50" s="495">
        <v>434</v>
      </c>
      <c r="G50" s="495">
        <v>29950</v>
      </c>
      <c r="H50" s="535">
        <v>9.1999999999999993</v>
      </c>
    </row>
    <row r="51" spans="1:8" ht="15.5">
      <c r="A51" s="520" t="s">
        <v>146</v>
      </c>
      <c r="B51" s="517">
        <v>299</v>
      </c>
      <c r="C51" s="517">
        <v>203</v>
      </c>
      <c r="D51" s="517">
        <v>31</v>
      </c>
      <c r="E51" s="517">
        <v>25</v>
      </c>
      <c r="F51" s="517">
        <v>0</v>
      </c>
      <c r="G51" s="517">
        <v>330</v>
      </c>
      <c r="H51" s="536">
        <v>0.1</v>
      </c>
    </row>
    <row r="52" spans="1:8" ht="15.5">
      <c r="A52" s="537" t="s">
        <v>147</v>
      </c>
      <c r="B52" s="517">
        <v>4955</v>
      </c>
      <c r="C52" s="517">
        <v>731</v>
      </c>
      <c r="D52" s="517">
        <v>579</v>
      </c>
      <c r="E52" s="517">
        <v>215</v>
      </c>
      <c r="F52" s="517">
        <v>191</v>
      </c>
      <c r="G52" s="517">
        <v>5534</v>
      </c>
      <c r="H52" s="536">
        <v>1.7</v>
      </c>
    </row>
    <row r="53" spans="1:8" ht="15.5">
      <c r="A53" s="524" t="s">
        <v>148</v>
      </c>
      <c r="B53" s="517">
        <v>18101</v>
      </c>
      <c r="C53" s="517">
        <v>2432</v>
      </c>
      <c r="D53" s="517">
        <v>1205</v>
      </c>
      <c r="E53" s="517">
        <v>866</v>
      </c>
      <c r="F53" s="517">
        <v>61</v>
      </c>
      <c r="G53" s="517">
        <v>19306</v>
      </c>
      <c r="H53" s="536">
        <v>5.9</v>
      </c>
    </row>
    <row r="54" spans="1:8" ht="15.5">
      <c r="A54" s="516" t="s">
        <v>149</v>
      </c>
      <c r="B54" s="517">
        <v>1554</v>
      </c>
      <c r="C54" s="517">
        <v>483</v>
      </c>
      <c r="D54" s="517">
        <v>278</v>
      </c>
      <c r="E54" s="517">
        <v>183</v>
      </c>
      <c r="F54" s="517">
        <v>75</v>
      </c>
      <c r="G54" s="517">
        <v>1832</v>
      </c>
      <c r="H54" s="536">
        <v>0.6</v>
      </c>
    </row>
    <row r="55" spans="1:8" ht="15.5">
      <c r="A55" s="524" t="s">
        <v>150</v>
      </c>
      <c r="B55" s="517">
        <v>4</v>
      </c>
      <c r="C55" s="517">
        <v>2</v>
      </c>
      <c r="D55" s="517">
        <v>2</v>
      </c>
      <c r="E55" s="517">
        <v>0</v>
      </c>
      <c r="F55" s="517">
        <v>0</v>
      </c>
      <c r="G55" s="517">
        <v>6</v>
      </c>
      <c r="H55" s="536">
        <v>0</v>
      </c>
    </row>
    <row r="56" spans="1:8" ht="15.5">
      <c r="A56" s="520" t="s">
        <v>151</v>
      </c>
      <c r="B56" s="517">
        <v>320</v>
      </c>
      <c r="C56" s="517">
        <v>143</v>
      </c>
      <c r="D56" s="517">
        <v>1069</v>
      </c>
      <c r="E56" s="517">
        <v>45</v>
      </c>
      <c r="F56" s="517">
        <v>47</v>
      </c>
      <c r="G56" s="517">
        <v>1389</v>
      </c>
      <c r="H56" s="536">
        <v>0.4</v>
      </c>
    </row>
    <row r="57" spans="1:8" s="52" customFormat="1" ht="15.5">
      <c r="A57" s="537" t="s">
        <v>152</v>
      </c>
      <c r="B57" s="517">
        <v>894</v>
      </c>
      <c r="C57" s="517">
        <v>502</v>
      </c>
      <c r="D57" s="517">
        <v>390</v>
      </c>
      <c r="E57" s="517">
        <v>22</v>
      </c>
      <c r="F57" s="517">
        <v>33</v>
      </c>
      <c r="G57" s="517">
        <v>1284</v>
      </c>
      <c r="H57" s="536">
        <v>0.4</v>
      </c>
    </row>
    <row r="58" spans="1:8" s="52" customFormat="1" ht="15.5">
      <c r="A58" s="516" t="s">
        <v>153</v>
      </c>
      <c r="B58" s="517">
        <v>21</v>
      </c>
      <c r="C58" s="517">
        <v>17</v>
      </c>
      <c r="D58" s="517">
        <v>6</v>
      </c>
      <c r="E58" s="517">
        <v>2</v>
      </c>
      <c r="F58" s="517">
        <v>0</v>
      </c>
      <c r="G58" s="517">
        <v>27</v>
      </c>
      <c r="H58" s="536">
        <v>0</v>
      </c>
    </row>
    <row r="59" spans="1:8" s="52" customFormat="1" ht="15.5">
      <c r="A59" s="525" t="s">
        <v>154</v>
      </c>
      <c r="B59" s="517">
        <v>205</v>
      </c>
      <c r="C59" s="517">
        <v>84</v>
      </c>
      <c r="D59" s="517">
        <v>37</v>
      </c>
      <c r="E59" s="517">
        <v>0</v>
      </c>
      <c r="F59" s="517">
        <v>27</v>
      </c>
      <c r="G59" s="517">
        <v>242</v>
      </c>
      <c r="H59" s="536">
        <v>0.1</v>
      </c>
    </row>
    <row r="60" spans="1:8" s="52" customFormat="1" ht="23.25" customHeight="1">
      <c r="A60" s="518" t="s">
        <v>100</v>
      </c>
      <c r="B60" s="495">
        <v>793</v>
      </c>
      <c r="C60" s="495">
        <v>0</v>
      </c>
      <c r="D60" s="495">
        <v>30</v>
      </c>
      <c r="E60" s="495">
        <v>30</v>
      </c>
      <c r="F60" s="495">
        <v>0</v>
      </c>
      <c r="G60" s="495">
        <v>823</v>
      </c>
      <c r="H60" s="535">
        <v>0.3</v>
      </c>
    </row>
    <row r="61" spans="1:8" s="52" customFormat="1" ht="25.5" customHeight="1">
      <c r="A61" s="507" t="s">
        <v>110</v>
      </c>
      <c r="B61" s="508">
        <v>182708</v>
      </c>
      <c r="C61" s="508">
        <v>37477</v>
      </c>
      <c r="D61" s="508">
        <v>144009</v>
      </c>
      <c r="E61" s="508">
        <v>14180</v>
      </c>
      <c r="F61" s="508">
        <v>15856</v>
      </c>
      <c r="G61" s="508">
        <v>326717</v>
      </c>
      <c r="H61" s="533">
        <v>100</v>
      </c>
    </row>
    <row r="62" spans="1:8" s="52" customFormat="1" ht="25.5" customHeight="1">
      <c r="A62" s="509" t="s">
        <v>2933</v>
      </c>
      <c r="B62" s="380">
        <v>170689</v>
      </c>
      <c r="C62" s="380">
        <v>34582</v>
      </c>
      <c r="D62" s="380">
        <v>109828</v>
      </c>
      <c r="E62" s="380">
        <v>13103</v>
      </c>
      <c r="F62" s="380">
        <v>12792</v>
      </c>
      <c r="G62" s="380">
        <v>279069</v>
      </c>
      <c r="H62" s="510"/>
    </row>
    <row r="63" spans="1:8" s="52" customFormat="1" ht="33.75" customHeight="1">
      <c r="A63" s="385" t="s">
        <v>2925</v>
      </c>
      <c r="B63" s="382"/>
      <c r="C63" s="382"/>
      <c r="D63" s="382"/>
      <c r="E63" s="382"/>
      <c r="F63" s="382"/>
      <c r="G63" s="382"/>
      <c r="H63" s="382"/>
    </row>
    <row r="64" spans="1:8" s="52" customFormat="1" ht="20" customHeight="1">
      <c r="A64" s="385" t="s">
        <v>2907</v>
      </c>
      <c r="B64" s="382"/>
      <c r="C64" s="382"/>
      <c r="D64" s="382"/>
      <c r="E64" s="382"/>
      <c r="F64" s="382"/>
      <c r="G64" s="382"/>
      <c r="H64" s="530"/>
    </row>
    <row r="65" spans="1:8" s="52" customFormat="1" ht="20" customHeight="1">
      <c r="A65" s="531" t="s">
        <v>2923</v>
      </c>
      <c r="B65" s="383"/>
      <c r="C65" s="383"/>
      <c r="D65" s="383"/>
      <c r="E65" s="383"/>
      <c r="F65" s="383"/>
      <c r="G65" s="383"/>
      <c r="H65" s="383"/>
    </row>
    <row r="66" spans="1:8" s="52" customFormat="1" ht="20" customHeight="1">
      <c r="A66" s="531" t="s">
        <v>2909</v>
      </c>
      <c r="B66" s="383"/>
      <c r="C66" s="383"/>
      <c r="D66" s="383"/>
      <c r="E66" s="383"/>
      <c r="F66" s="383"/>
      <c r="G66" s="383"/>
      <c r="H66" s="383"/>
    </row>
    <row r="67" spans="1:8" s="52" customFormat="1" ht="20" customHeight="1">
      <c r="A67" s="532" t="s">
        <v>2926</v>
      </c>
      <c r="B67" s="384"/>
      <c r="C67" s="384"/>
      <c r="D67" s="384"/>
      <c r="E67" s="384"/>
      <c r="F67" s="384"/>
      <c r="G67" s="384"/>
      <c r="H67" s="384"/>
    </row>
    <row r="68" spans="1:8" s="52" customFormat="1">
      <c r="A68" s="532" t="s">
        <v>2927</v>
      </c>
      <c r="B68" s="384"/>
      <c r="C68" s="384"/>
      <c r="D68" s="384"/>
      <c r="E68" s="384"/>
      <c r="F68" s="384"/>
      <c r="G68" s="384"/>
      <c r="H68" s="384"/>
    </row>
    <row r="69" spans="1:8" s="122" customFormat="1" ht="20" customHeight="1">
      <c r="A69" s="385" t="s">
        <v>2928</v>
      </c>
      <c r="B69" s="382"/>
      <c r="C69" s="382"/>
      <c r="D69" s="382"/>
      <c r="E69" s="382"/>
      <c r="F69" s="382"/>
      <c r="G69" s="382"/>
      <c r="H69" s="382"/>
    </row>
    <row r="70" spans="1:8" s="122" customFormat="1">
      <c r="A70" s="385" t="s">
        <v>2929</v>
      </c>
      <c r="B70" s="382"/>
      <c r="C70" s="382"/>
      <c r="D70" s="382"/>
      <c r="E70" s="382"/>
      <c r="F70" s="382"/>
      <c r="G70" s="382"/>
      <c r="H70" s="382"/>
    </row>
    <row r="71" spans="1:8" s="122" customFormat="1">
      <c r="A71" s="534" t="s">
        <v>2930</v>
      </c>
      <c r="B71" s="382"/>
      <c r="C71" s="382"/>
      <c r="D71" s="382"/>
      <c r="E71" s="382"/>
      <c r="F71" s="382"/>
      <c r="G71" s="382"/>
      <c r="H71" s="382"/>
    </row>
    <row r="72" spans="1:8" s="122" customFormat="1">
      <c r="A72" s="534" t="s">
        <v>2931</v>
      </c>
      <c r="B72" s="382"/>
      <c r="C72" s="382"/>
      <c r="D72" s="382"/>
      <c r="E72" s="382"/>
      <c r="F72" s="382"/>
      <c r="G72" s="382"/>
      <c r="H72" s="382"/>
    </row>
    <row r="73" spans="1:8" s="122" customFormat="1">
      <c r="A73" s="534" t="s">
        <v>2932</v>
      </c>
      <c r="B73" s="382"/>
      <c r="C73" s="382"/>
      <c r="D73" s="382"/>
      <c r="E73" s="382"/>
      <c r="F73" s="382"/>
      <c r="G73" s="382"/>
      <c r="H73" s="382"/>
    </row>
    <row r="74" spans="1:8" ht="20" customHeight="1">
      <c r="A74" s="385" t="s">
        <v>2924</v>
      </c>
      <c r="B74" s="385"/>
      <c r="C74" s="385"/>
      <c r="D74" s="385"/>
      <c r="E74" s="385"/>
      <c r="F74" s="385"/>
      <c r="G74" s="385"/>
      <c r="H74" s="530"/>
    </row>
    <row r="75" spans="1:8" ht="21.4" customHeight="1">
      <c r="A75" s="67" t="s">
        <v>1</v>
      </c>
      <c r="B75" s="68" t="str">
        <f>Contents!$C$26</f>
        <v>19 Dec 2019</v>
      </c>
      <c r="C75" s="123"/>
      <c r="D75" s="123"/>
    </row>
    <row r="76" spans="1:8" ht="12.75" customHeight="1">
      <c r="A76" s="67" t="s">
        <v>2422</v>
      </c>
      <c r="B76" s="68" t="str">
        <f>Contents!$D$26</f>
        <v>To be Confirmed</v>
      </c>
      <c r="C76" s="1074"/>
      <c r="D76" s="1074"/>
      <c r="E76" s="1074"/>
      <c r="F76" s="1074"/>
      <c r="G76" s="1074"/>
      <c r="H76" s="1074"/>
    </row>
    <row r="77" spans="1:8">
      <c r="C77" s="1074"/>
      <c r="D77" s="1074"/>
      <c r="E77" s="1074"/>
      <c r="F77" s="1074"/>
      <c r="G77" s="1074"/>
      <c r="H77" s="1074"/>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86"/>
  <sheetViews>
    <sheetView zoomScaleNormal="100" workbookViewId="0">
      <pane ySplit="9" topLeftCell="A10" activePane="bottomLeft" state="frozen"/>
      <selection activeCell="A53" sqref="A53:H53"/>
      <selection pane="bottomLeft"/>
    </sheetView>
  </sheetViews>
  <sheetFormatPr defaultColWidth="8.7265625" defaultRowHeight="12.5"/>
  <cols>
    <col min="1" max="1" width="68.7265625" style="138" customWidth="1"/>
    <col min="2" max="2" width="24.6328125" style="138" customWidth="1"/>
    <col min="3" max="7" width="20.6328125" style="138" customWidth="1"/>
    <col min="8" max="8" width="24.6328125" style="51" customWidth="1"/>
    <col min="9" max="9" width="9" style="138" bestFit="1" customWidth="1"/>
    <col min="10" max="10" width="8.7265625" style="138"/>
    <col min="11" max="11" width="10" style="138" bestFit="1" customWidth="1"/>
    <col min="12" max="16384" width="8.7265625" style="138"/>
  </cols>
  <sheetData>
    <row r="1" spans="1:15" ht="28">
      <c r="A1" s="279" t="s">
        <v>3436</v>
      </c>
      <c r="B1" s="16"/>
      <c r="C1" s="184"/>
      <c r="D1" s="185"/>
      <c r="E1" s="185"/>
      <c r="F1" s="185"/>
      <c r="G1" s="185"/>
      <c r="H1" s="184"/>
    </row>
    <row r="2" spans="1:15" s="335" customFormat="1" ht="15.5">
      <c r="A2" s="1028" t="s">
        <v>3435</v>
      </c>
      <c r="B2" s="336"/>
      <c r="C2" s="336"/>
      <c r="D2" s="336"/>
      <c r="E2" s="319"/>
      <c r="F2" s="319"/>
      <c r="G2" s="319"/>
      <c r="H2" s="319"/>
      <c r="I2" s="319"/>
      <c r="J2" s="319"/>
    </row>
    <row r="3" spans="1:15" s="335" customFormat="1" ht="15.5">
      <c r="A3" s="467" t="s">
        <v>2946</v>
      </c>
      <c r="B3" s="336"/>
      <c r="C3" s="336"/>
      <c r="D3" s="336"/>
      <c r="E3" s="319"/>
      <c r="F3" s="319"/>
      <c r="G3" s="319"/>
      <c r="H3" s="319"/>
      <c r="I3" s="319"/>
      <c r="J3" s="319"/>
    </row>
    <row r="4" spans="1:15" s="335" customFormat="1" ht="15.5">
      <c r="A4" s="467" t="s">
        <v>2889</v>
      </c>
      <c r="B4" s="336"/>
      <c r="C4" s="336"/>
      <c r="D4" s="336"/>
      <c r="E4" s="319"/>
      <c r="F4" s="319"/>
      <c r="G4" s="319"/>
      <c r="H4" s="319"/>
      <c r="I4" s="319"/>
      <c r="J4" s="319"/>
    </row>
    <row r="5" spans="1:15" s="335" customFormat="1" ht="15.5">
      <c r="A5" s="467" t="s">
        <v>2890</v>
      </c>
      <c r="B5" s="336"/>
      <c r="C5" s="336"/>
      <c r="D5" s="336"/>
      <c r="E5" s="319"/>
      <c r="F5" s="319"/>
      <c r="G5" s="319"/>
      <c r="H5" s="319"/>
      <c r="I5" s="319"/>
      <c r="J5" s="319"/>
    </row>
    <row r="6" spans="1:15" s="335" customFormat="1" ht="15.5">
      <c r="A6" s="318" t="s">
        <v>2759</v>
      </c>
      <c r="B6" s="336"/>
      <c r="C6" s="336"/>
      <c r="D6" s="336"/>
      <c r="E6" s="319"/>
      <c r="F6" s="319"/>
      <c r="G6" s="319"/>
      <c r="H6" s="319"/>
      <c r="I6" s="319"/>
      <c r="J6" s="319"/>
    </row>
    <row r="7" spans="1:15" s="335" customFormat="1" ht="15.5">
      <c r="A7" s="318" t="s">
        <v>2761</v>
      </c>
      <c r="B7" s="336"/>
      <c r="C7" s="336"/>
      <c r="D7" s="336"/>
      <c r="E7" s="319"/>
      <c r="F7" s="319"/>
      <c r="G7" s="319"/>
      <c r="H7" s="319"/>
      <c r="I7" s="319"/>
      <c r="J7" s="319"/>
    </row>
    <row r="8" spans="1:15" s="335" customFormat="1" ht="15.5">
      <c r="A8" s="318" t="s">
        <v>2760</v>
      </c>
      <c r="B8" s="336"/>
      <c r="C8" s="336"/>
      <c r="D8" s="336"/>
      <c r="E8" s="319"/>
      <c r="F8" s="319"/>
      <c r="G8" s="319"/>
      <c r="H8" s="319"/>
      <c r="I8" s="319"/>
      <c r="J8" s="319"/>
    </row>
    <row r="9" spans="1:15" ht="62">
      <c r="A9" s="546" t="s">
        <v>2905</v>
      </c>
      <c r="B9" s="333" t="s">
        <v>2527</v>
      </c>
      <c r="C9" s="541" t="s">
        <v>115</v>
      </c>
      <c r="D9" s="321" t="s">
        <v>2934</v>
      </c>
      <c r="E9" s="321" t="s">
        <v>2935</v>
      </c>
      <c r="F9" s="321" t="s">
        <v>2936</v>
      </c>
      <c r="G9" s="321" t="s">
        <v>2937</v>
      </c>
      <c r="H9" s="512" t="s">
        <v>116</v>
      </c>
    </row>
    <row r="10" spans="1:15" ht="23.25" customHeight="1">
      <c r="A10" s="515" t="s">
        <v>59</v>
      </c>
      <c r="B10" s="495">
        <v>238411</v>
      </c>
      <c r="C10" s="495">
        <v>17924</v>
      </c>
      <c r="D10" s="495">
        <v>35774</v>
      </c>
      <c r="E10" s="495">
        <v>1246</v>
      </c>
      <c r="F10" s="495">
        <v>0</v>
      </c>
      <c r="G10" s="495">
        <v>0</v>
      </c>
      <c r="H10" s="535">
        <v>27.2</v>
      </c>
      <c r="I10" s="58"/>
      <c r="J10" s="58"/>
      <c r="K10" s="58"/>
      <c r="L10" s="58"/>
      <c r="M10" s="58"/>
      <c r="N10" s="58"/>
      <c r="O10" s="58"/>
    </row>
    <row r="11" spans="1:15" ht="15.5">
      <c r="A11" s="547" t="s">
        <v>2543</v>
      </c>
      <c r="B11" s="548">
        <v>87898</v>
      </c>
      <c r="C11" s="548">
        <v>9583</v>
      </c>
      <c r="D11" s="548">
        <v>8735</v>
      </c>
      <c r="E11" s="548">
        <v>0</v>
      </c>
      <c r="F11" s="548">
        <v>0</v>
      </c>
      <c r="G11" s="548">
        <v>0</v>
      </c>
      <c r="H11" s="536">
        <v>10</v>
      </c>
      <c r="I11" s="58"/>
      <c r="J11" s="58"/>
      <c r="K11" s="58"/>
      <c r="L11" s="58"/>
      <c r="M11" s="58"/>
      <c r="N11" s="58"/>
      <c r="O11" s="58"/>
    </row>
    <row r="12" spans="1:15" ht="15.5">
      <c r="A12" s="516" t="s">
        <v>2671</v>
      </c>
      <c r="B12" s="548">
        <v>128133</v>
      </c>
      <c r="C12" s="548">
        <v>4985</v>
      </c>
      <c r="D12" s="548">
        <v>21410</v>
      </c>
      <c r="E12" s="548">
        <v>0</v>
      </c>
      <c r="F12" s="548">
        <v>0</v>
      </c>
      <c r="G12" s="548">
        <v>0</v>
      </c>
      <c r="H12" s="536">
        <v>14.6</v>
      </c>
      <c r="I12" s="58"/>
      <c r="J12" s="58"/>
      <c r="K12" s="58"/>
      <c r="L12" s="58"/>
      <c r="M12" s="58"/>
      <c r="N12" s="58"/>
      <c r="O12" s="58"/>
    </row>
    <row r="13" spans="1:15" ht="15.5">
      <c r="A13" s="549" t="s">
        <v>2512</v>
      </c>
      <c r="B13" s="548">
        <v>50</v>
      </c>
      <c r="C13" s="548">
        <v>1</v>
      </c>
      <c r="D13" s="548">
        <v>14</v>
      </c>
      <c r="E13" s="548">
        <v>0</v>
      </c>
      <c r="F13" s="548">
        <v>0</v>
      </c>
      <c r="G13" s="548">
        <v>0</v>
      </c>
      <c r="H13" s="536">
        <v>0</v>
      </c>
      <c r="I13" s="58"/>
      <c r="J13" s="58"/>
      <c r="K13" s="58"/>
      <c r="L13" s="58"/>
      <c r="M13" s="58"/>
      <c r="N13" s="58"/>
      <c r="O13" s="58"/>
    </row>
    <row r="14" spans="1:15" ht="15.5">
      <c r="A14" s="547" t="s">
        <v>2515</v>
      </c>
      <c r="B14" s="548">
        <v>0</v>
      </c>
      <c r="C14" s="548">
        <v>0</v>
      </c>
      <c r="D14" s="548">
        <v>0</v>
      </c>
      <c r="E14" s="548">
        <v>0</v>
      </c>
      <c r="F14" s="548">
        <v>0</v>
      </c>
      <c r="G14" s="548">
        <v>0</v>
      </c>
      <c r="H14" s="536">
        <v>0</v>
      </c>
      <c r="I14" s="58"/>
      <c r="J14" s="58"/>
      <c r="K14" s="58"/>
      <c r="L14" s="58"/>
      <c r="M14" s="58"/>
      <c r="N14" s="58"/>
      <c r="O14" s="58"/>
    </row>
    <row r="15" spans="1:15" ht="13.5" customHeight="1">
      <c r="A15" s="547" t="s">
        <v>2516</v>
      </c>
      <c r="B15" s="548">
        <v>22330</v>
      </c>
      <c r="C15" s="548">
        <v>3355</v>
      </c>
      <c r="D15" s="548">
        <v>5615</v>
      </c>
      <c r="E15" s="548">
        <v>1246</v>
      </c>
      <c r="F15" s="548">
        <v>0</v>
      </c>
      <c r="G15" s="548">
        <v>0</v>
      </c>
      <c r="H15" s="536">
        <v>2.5</v>
      </c>
      <c r="I15" s="58"/>
      <c r="J15" s="58"/>
      <c r="K15" s="58"/>
      <c r="L15" s="58"/>
      <c r="M15" s="58"/>
      <c r="N15" s="58"/>
      <c r="O15" s="58"/>
    </row>
    <row r="16" spans="1:15" ht="23.25" customHeight="1">
      <c r="A16" s="515" t="s">
        <v>101</v>
      </c>
      <c r="B16" s="495">
        <v>125244</v>
      </c>
      <c r="C16" s="495">
        <v>24819</v>
      </c>
      <c r="D16" s="495">
        <v>35059</v>
      </c>
      <c r="E16" s="495">
        <v>57668</v>
      </c>
      <c r="F16" s="495">
        <v>81</v>
      </c>
      <c r="G16" s="495">
        <v>1187</v>
      </c>
      <c r="H16" s="535">
        <v>14.3</v>
      </c>
      <c r="I16" s="58"/>
      <c r="J16" s="58"/>
      <c r="K16" s="58"/>
      <c r="L16" s="58"/>
      <c r="M16" s="58"/>
      <c r="N16" s="58"/>
      <c r="O16" s="58"/>
    </row>
    <row r="17" spans="1:15" ht="13.5" customHeight="1">
      <c r="A17" s="537" t="s">
        <v>122</v>
      </c>
      <c r="B17" s="548">
        <v>122453</v>
      </c>
      <c r="C17" s="548">
        <v>24517</v>
      </c>
      <c r="D17" s="548">
        <v>34261</v>
      </c>
      <c r="E17" s="548">
        <v>57542</v>
      </c>
      <c r="F17" s="548">
        <v>81</v>
      </c>
      <c r="G17" s="548">
        <v>1031</v>
      </c>
      <c r="H17" s="536">
        <v>14</v>
      </c>
      <c r="I17" s="58"/>
      <c r="J17" s="58"/>
      <c r="K17" s="58"/>
      <c r="L17" s="58"/>
      <c r="M17" s="58"/>
      <c r="N17" s="58"/>
      <c r="O17" s="58"/>
    </row>
    <row r="18" spans="1:15" ht="13.5" customHeight="1">
      <c r="A18" s="520" t="s">
        <v>2267</v>
      </c>
      <c r="B18" s="548">
        <v>2791</v>
      </c>
      <c r="C18" s="548">
        <v>302</v>
      </c>
      <c r="D18" s="548">
        <v>798</v>
      </c>
      <c r="E18" s="548">
        <v>126</v>
      </c>
      <c r="F18" s="548">
        <v>0</v>
      </c>
      <c r="G18" s="548">
        <v>156</v>
      </c>
      <c r="H18" s="536">
        <v>0.3</v>
      </c>
      <c r="I18" s="58"/>
      <c r="J18" s="58"/>
      <c r="K18" s="58"/>
      <c r="L18" s="58"/>
      <c r="M18" s="58"/>
      <c r="N18" s="58"/>
      <c r="O18" s="58"/>
    </row>
    <row r="19" spans="1:15" ht="23.25" customHeight="1">
      <c r="A19" s="518" t="s">
        <v>72</v>
      </c>
      <c r="B19" s="495">
        <v>86914</v>
      </c>
      <c r="C19" s="495">
        <v>23102</v>
      </c>
      <c r="D19" s="495">
        <v>23755</v>
      </c>
      <c r="E19" s="495">
        <v>9518</v>
      </c>
      <c r="F19" s="495">
        <v>1399</v>
      </c>
      <c r="G19" s="495">
        <v>27</v>
      </c>
      <c r="H19" s="535">
        <v>9.9</v>
      </c>
      <c r="I19" s="58"/>
      <c r="J19" s="58"/>
      <c r="K19" s="58"/>
      <c r="L19" s="58"/>
      <c r="M19" s="58"/>
      <c r="N19" s="58"/>
      <c r="O19" s="58"/>
    </row>
    <row r="20" spans="1:15" ht="15.5">
      <c r="A20" s="520" t="s">
        <v>125</v>
      </c>
      <c r="B20" s="548">
        <v>78923</v>
      </c>
      <c r="C20" s="548">
        <v>20475</v>
      </c>
      <c r="D20" s="548">
        <v>22206</v>
      </c>
      <c r="E20" s="548">
        <v>9215</v>
      </c>
      <c r="F20" s="548">
        <v>471</v>
      </c>
      <c r="G20" s="548">
        <v>0</v>
      </c>
      <c r="H20" s="536">
        <v>9</v>
      </c>
      <c r="I20" s="58"/>
      <c r="J20" s="58"/>
      <c r="K20" s="58"/>
      <c r="L20" s="58"/>
      <c r="M20" s="58"/>
      <c r="N20" s="58"/>
      <c r="O20" s="58"/>
    </row>
    <row r="21" spans="1:15" ht="15.5">
      <c r="A21" s="520" t="s">
        <v>2380</v>
      </c>
      <c r="B21" s="548">
        <v>830</v>
      </c>
      <c r="C21" s="548">
        <v>258</v>
      </c>
      <c r="D21" s="548">
        <v>196</v>
      </c>
      <c r="E21" s="548">
        <v>113</v>
      </c>
      <c r="F21" s="548">
        <v>3</v>
      </c>
      <c r="G21" s="548">
        <v>0</v>
      </c>
      <c r="H21" s="536">
        <v>0.1</v>
      </c>
      <c r="I21" s="58"/>
      <c r="J21" s="58"/>
      <c r="K21" s="58"/>
      <c r="L21" s="58"/>
      <c r="M21" s="58"/>
      <c r="N21" s="58"/>
      <c r="O21" s="58"/>
    </row>
    <row r="22" spans="1:15" ht="15.5">
      <c r="A22" s="520" t="s">
        <v>102</v>
      </c>
      <c r="B22" s="548">
        <v>7150</v>
      </c>
      <c r="C22" s="548">
        <v>2358</v>
      </c>
      <c r="D22" s="548">
        <v>1342</v>
      </c>
      <c r="E22" s="548">
        <v>190</v>
      </c>
      <c r="F22" s="548">
        <v>925</v>
      </c>
      <c r="G22" s="548">
        <v>27</v>
      </c>
      <c r="H22" s="536">
        <v>0.8</v>
      </c>
      <c r="I22" s="58"/>
      <c r="J22" s="58"/>
      <c r="K22" s="58"/>
      <c r="L22" s="58"/>
      <c r="M22" s="58"/>
      <c r="N22" s="58"/>
      <c r="O22" s="58"/>
    </row>
    <row r="23" spans="1:15" ht="15.5">
      <c r="A23" s="525" t="s">
        <v>2518</v>
      </c>
      <c r="B23" s="548">
        <v>11</v>
      </c>
      <c r="C23" s="548">
        <v>11</v>
      </c>
      <c r="D23" s="548">
        <v>11</v>
      </c>
      <c r="E23" s="548">
        <v>0</v>
      </c>
      <c r="F23" s="548">
        <v>0</v>
      </c>
      <c r="G23" s="548">
        <v>0</v>
      </c>
      <c r="H23" s="536">
        <v>0</v>
      </c>
      <c r="I23" s="58"/>
      <c r="J23" s="58"/>
      <c r="K23" s="58"/>
      <c r="L23" s="58"/>
      <c r="M23" s="58"/>
      <c r="N23" s="58"/>
      <c r="O23" s="58"/>
    </row>
    <row r="24" spans="1:15" ht="23.25" customHeight="1">
      <c r="A24" s="515" t="s">
        <v>77</v>
      </c>
      <c r="B24" s="495">
        <v>1164</v>
      </c>
      <c r="C24" s="495">
        <v>801</v>
      </c>
      <c r="D24" s="495">
        <v>409</v>
      </c>
      <c r="E24" s="495">
        <v>2</v>
      </c>
      <c r="F24" s="495">
        <v>3</v>
      </c>
      <c r="G24" s="495">
        <v>0</v>
      </c>
      <c r="H24" s="535">
        <v>0.1</v>
      </c>
      <c r="I24" s="58"/>
      <c r="J24" s="58"/>
      <c r="K24" s="58"/>
      <c r="L24" s="58"/>
      <c r="M24" s="58"/>
      <c r="N24" s="58"/>
      <c r="O24" s="58"/>
    </row>
    <row r="25" spans="1:15" ht="15.5">
      <c r="A25" s="520" t="s">
        <v>127</v>
      </c>
      <c r="B25" s="548">
        <v>417</v>
      </c>
      <c r="C25" s="548">
        <v>330</v>
      </c>
      <c r="D25" s="548">
        <v>218</v>
      </c>
      <c r="E25" s="548">
        <v>2</v>
      </c>
      <c r="F25" s="548">
        <v>2</v>
      </c>
      <c r="G25" s="548">
        <v>0</v>
      </c>
      <c r="H25" s="536">
        <v>0</v>
      </c>
      <c r="I25" s="58"/>
      <c r="J25" s="58"/>
      <c r="K25" s="58"/>
      <c r="L25" s="58"/>
      <c r="M25" s="58"/>
      <c r="N25" s="58"/>
      <c r="O25" s="58"/>
    </row>
    <row r="26" spans="1:15" ht="15.5">
      <c r="A26" s="520" t="s">
        <v>128</v>
      </c>
      <c r="B26" s="548">
        <v>0</v>
      </c>
      <c r="C26" s="548">
        <v>0</v>
      </c>
      <c r="D26" s="548">
        <v>0</v>
      </c>
      <c r="E26" s="548">
        <v>0</v>
      </c>
      <c r="F26" s="548">
        <v>0</v>
      </c>
      <c r="G26" s="548">
        <v>0</v>
      </c>
      <c r="H26" s="536">
        <v>0</v>
      </c>
      <c r="I26" s="58"/>
      <c r="J26" s="58"/>
      <c r="K26" s="58"/>
      <c r="L26" s="58"/>
      <c r="M26" s="58"/>
      <c r="N26" s="58"/>
      <c r="O26" s="58"/>
    </row>
    <row r="27" spans="1:15" ht="15.5">
      <c r="A27" s="520" t="s">
        <v>129</v>
      </c>
      <c r="B27" s="548">
        <v>7</v>
      </c>
      <c r="C27" s="548">
        <v>4</v>
      </c>
      <c r="D27" s="548">
        <v>1</v>
      </c>
      <c r="E27" s="548">
        <v>0</v>
      </c>
      <c r="F27" s="548">
        <v>1</v>
      </c>
      <c r="G27" s="548">
        <v>0</v>
      </c>
      <c r="H27" s="536">
        <v>0</v>
      </c>
      <c r="I27" s="58"/>
      <c r="J27" s="58"/>
      <c r="K27" s="58"/>
      <c r="L27" s="58"/>
      <c r="M27" s="58"/>
      <c r="N27" s="58"/>
      <c r="O27" s="58"/>
    </row>
    <row r="28" spans="1:15" ht="15.5">
      <c r="A28" s="520" t="s">
        <v>81</v>
      </c>
      <c r="B28" s="548">
        <v>740</v>
      </c>
      <c r="C28" s="548">
        <v>467</v>
      </c>
      <c r="D28" s="548">
        <v>190</v>
      </c>
      <c r="E28" s="548">
        <v>0</v>
      </c>
      <c r="F28" s="548">
        <v>0</v>
      </c>
      <c r="G28" s="548">
        <v>0</v>
      </c>
      <c r="H28" s="536">
        <v>0.1</v>
      </c>
      <c r="I28" s="58"/>
      <c r="J28" s="58"/>
      <c r="K28" s="58"/>
      <c r="L28" s="58"/>
      <c r="M28" s="58"/>
      <c r="N28" s="58"/>
      <c r="O28" s="58"/>
    </row>
    <row r="29" spans="1:15" ht="23.25" customHeight="1">
      <c r="A29" s="515" t="s">
        <v>85</v>
      </c>
      <c r="B29" s="495">
        <v>275502</v>
      </c>
      <c r="C29" s="495">
        <v>25102</v>
      </c>
      <c r="D29" s="495">
        <v>38775</v>
      </c>
      <c r="E29" s="495">
        <v>3693</v>
      </c>
      <c r="F29" s="495">
        <v>1814</v>
      </c>
      <c r="G29" s="495">
        <v>3883</v>
      </c>
      <c r="H29" s="535">
        <v>31.4</v>
      </c>
      <c r="I29" s="21"/>
      <c r="J29" s="58"/>
      <c r="K29" s="58"/>
      <c r="L29" s="58"/>
      <c r="M29" s="58"/>
      <c r="N29" s="58"/>
      <c r="O29" s="58"/>
    </row>
    <row r="30" spans="1:15" ht="15.5">
      <c r="A30" s="520" t="s">
        <v>2544</v>
      </c>
      <c r="B30" s="548">
        <v>64</v>
      </c>
      <c r="C30" s="548">
        <v>31</v>
      </c>
      <c r="D30" s="548">
        <v>9</v>
      </c>
      <c r="E30" s="548">
        <v>0</v>
      </c>
      <c r="F30" s="548">
        <v>0</v>
      </c>
      <c r="G30" s="548">
        <v>0</v>
      </c>
      <c r="H30" s="536">
        <v>0</v>
      </c>
      <c r="I30" s="58"/>
      <c r="J30" s="58"/>
      <c r="K30" s="58"/>
      <c r="L30" s="58"/>
      <c r="M30" s="58"/>
      <c r="N30" s="58"/>
      <c r="O30" s="58"/>
    </row>
    <row r="31" spans="1:15" ht="31">
      <c r="A31" s="520" t="s">
        <v>2519</v>
      </c>
      <c r="B31" s="548">
        <v>3</v>
      </c>
      <c r="C31" s="548">
        <v>3</v>
      </c>
      <c r="D31" s="548">
        <v>1</v>
      </c>
      <c r="E31" s="548">
        <v>0</v>
      </c>
      <c r="F31" s="548">
        <v>0</v>
      </c>
      <c r="G31" s="548">
        <v>0</v>
      </c>
      <c r="H31" s="536">
        <v>0</v>
      </c>
      <c r="I31" s="58"/>
      <c r="J31" s="58"/>
      <c r="K31" s="58"/>
      <c r="L31" s="58"/>
      <c r="M31" s="58"/>
      <c r="N31" s="58"/>
      <c r="O31" s="58"/>
    </row>
    <row r="32" spans="1:15" ht="12.75" customHeight="1">
      <c r="A32" s="520" t="s">
        <v>2610</v>
      </c>
      <c r="B32" s="548">
        <v>25354</v>
      </c>
      <c r="C32" s="548">
        <v>5389</v>
      </c>
      <c r="D32" s="548">
        <v>4264</v>
      </c>
      <c r="E32" s="548">
        <v>0</v>
      </c>
      <c r="F32" s="548">
        <v>0</v>
      </c>
      <c r="G32" s="548">
        <v>0</v>
      </c>
      <c r="H32" s="536">
        <v>2.9</v>
      </c>
      <c r="I32" s="58"/>
      <c r="J32" s="58"/>
      <c r="K32" s="58"/>
      <c r="L32" s="58"/>
      <c r="M32" s="58"/>
      <c r="N32" s="58"/>
      <c r="O32" s="58"/>
    </row>
    <row r="33" spans="1:15" ht="15.5">
      <c r="A33" s="520" t="s">
        <v>2520</v>
      </c>
      <c r="B33" s="548">
        <v>297</v>
      </c>
      <c r="C33" s="548">
        <v>167</v>
      </c>
      <c r="D33" s="548">
        <v>65</v>
      </c>
      <c r="E33" s="548">
        <v>0</v>
      </c>
      <c r="F33" s="548">
        <v>0</v>
      </c>
      <c r="G33" s="548">
        <v>0</v>
      </c>
      <c r="H33" s="536">
        <v>0</v>
      </c>
      <c r="I33" s="58"/>
      <c r="J33" s="58"/>
      <c r="K33" s="58"/>
      <c r="L33" s="58"/>
      <c r="M33" s="58"/>
      <c r="N33" s="58"/>
      <c r="O33" s="58"/>
    </row>
    <row r="34" spans="1:15" ht="15.5">
      <c r="A34" s="520" t="s">
        <v>2521</v>
      </c>
      <c r="B34" s="548">
        <v>0</v>
      </c>
      <c r="C34" s="548">
        <v>0</v>
      </c>
      <c r="D34" s="548">
        <v>0</v>
      </c>
      <c r="E34" s="548">
        <v>0</v>
      </c>
      <c r="F34" s="548">
        <v>0</v>
      </c>
      <c r="G34" s="548">
        <v>0</v>
      </c>
      <c r="H34" s="536">
        <v>0</v>
      </c>
      <c r="I34" s="58"/>
      <c r="J34" s="58"/>
      <c r="K34" s="58"/>
      <c r="L34" s="58"/>
      <c r="M34" s="58"/>
      <c r="N34" s="58"/>
      <c r="O34" s="58"/>
    </row>
    <row r="35" spans="1:15" ht="15.5">
      <c r="A35" s="520" t="s">
        <v>2522</v>
      </c>
      <c r="B35" s="548">
        <v>0</v>
      </c>
      <c r="C35" s="548">
        <v>0</v>
      </c>
      <c r="D35" s="548">
        <v>0</v>
      </c>
      <c r="E35" s="548">
        <v>0</v>
      </c>
      <c r="F35" s="548">
        <v>0</v>
      </c>
      <c r="G35" s="548">
        <v>0</v>
      </c>
      <c r="H35" s="536">
        <v>0</v>
      </c>
      <c r="I35" s="58"/>
      <c r="J35" s="58"/>
      <c r="K35" s="58"/>
      <c r="L35" s="58"/>
      <c r="M35" s="58"/>
      <c r="N35" s="58"/>
      <c r="O35" s="58"/>
    </row>
    <row r="36" spans="1:15" ht="15.5">
      <c r="A36" s="520" t="s">
        <v>2523</v>
      </c>
      <c r="B36" s="548">
        <v>2050</v>
      </c>
      <c r="C36" s="548">
        <v>131</v>
      </c>
      <c r="D36" s="548">
        <v>0</v>
      </c>
      <c r="E36" s="548">
        <v>2050</v>
      </c>
      <c r="F36" s="548">
        <v>1288</v>
      </c>
      <c r="G36" s="548">
        <v>0</v>
      </c>
      <c r="H36" s="536">
        <v>0.2</v>
      </c>
      <c r="I36" s="58"/>
      <c r="J36" s="58"/>
      <c r="K36" s="58"/>
      <c r="L36" s="58"/>
      <c r="M36" s="58"/>
      <c r="N36" s="58"/>
      <c r="O36" s="58"/>
    </row>
    <row r="37" spans="1:15" ht="15.5">
      <c r="A37" s="520" t="s">
        <v>2524</v>
      </c>
      <c r="B37" s="548">
        <v>0</v>
      </c>
      <c r="C37" s="548">
        <v>0</v>
      </c>
      <c r="D37" s="548">
        <v>0</v>
      </c>
      <c r="E37" s="548">
        <v>0</v>
      </c>
      <c r="F37" s="548">
        <v>0</v>
      </c>
      <c r="G37" s="548">
        <v>0</v>
      </c>
      <c r="H37" s="536">
        <v>0</v>
      </c>
      <c r="I37" s="58"/>
      <c r="J37" s="58"/>
      <c r="K37" s="58"/>
      <c r="L37" s="58"/>
      <c r="M37" s="58"/>
      <c r="N37" s="58"/>
      <c r="O37" s="58"/>
    </row>
    <row r="38" spans="1:15" ht="15.5">
      <c r="A38" s="520" t="s">
        <v>2525</v>
      </c>
      <c r="B38" s="548">
        <v>88797</v>
      </c>
      <c r="C38" s="548">
        <v>7125</v>
      </c>
      <c r="D38" s="548">
        <v>11932</v>
      </c>
      <c r="E38" s="548">
        <v>574</v>
      </c>
      <c r="F38" s="548">
        <v>208</v>
      </c>
      <c r="G38" s="548">
        <v>3881</v>
      </c>
      <c r="H38" s="536">
        <v>10.1</v>
      </c>
      <c r="I38" s="21"/>
      <c r="J38" s="58"/>
      <c r="K38" s="58"/>
      <c r="L38" s="58"/>
      <c r="M38" s="58"/>
      <c r="N38" s="58"/>
      <c r="O38" s="58"/>
    </row>
    <row r="39" spans="1:15" ht="15.5">
      <c r="A39" s="520" t="s">
        <v>2513</v>
      </c>
      <c r="B39" s="548">
        <v>158937</v>
      </c>
      <c r="C39" s="548">
        <v>12256</v>
      </c>
      <c r="D39" s="548">
        <v>22504</v>
      </c>
      <c r="E39" s="548">
        <v>1069</v>
      </c>
      <c r="F39" s="548">
        <v>318</v>
      </c>
      <c r="G39" s="548">
        <v>2</v>
      </c>
      <c r="H39" s="536">
        <v>18.100000000000001</v>
      </c>
      <c r="I39" s="58"/>
      <c r="J39" s="58"/>
      <c r="K39" s="58"/>
      <c r="L39" s="58"/>
      <c r="M39" s="58"/>
      <c r="N39" s="58"/>
      <c r="O39" s="58"/>
    </row>
    <row r="40" spans="1:15" ht="23.25" customHeight="1">
      <c r="A40" s="515" t="s">
        <v>90</v>
      </c>
      <c r="B40" s="495">
        <v>118948</v>
      </c>
      <c r="C40" s="495">
        <v>5020</v>
      </c>
      <c r="D40" s="495">
        <v>16399</v>
      </c>
      <c r="E40" s="495">
        <v>219</v>
      </c>
      <c r="F40" s="495">
        <v>258</v>
      </c>
      <c r="G40" s="495">
        <v>485</v>
      </c>
      <c r="H40" s="535">
        <v>13.6</v>
      </c>
      <c r="I40" s="58"/>
      <c r="J40" s="58"/>
      <c r="K40" s="58"/>
      <c r="L40" s="58"/>
      <c r="M40" s="58"/>
      <c r="N40" s="58"/>
      <c r="O40" s="58"/>
    </row>
    <row r="41" spans="1:15" ht="15.5">
      <c r="A41" s="520" t="s">
        <v>92</v>
      </c>
      <c r="B41" s="548">
        <v>829</v>
      </c>
      <c r="C41" s="548">
        <v>361</v>
      </c>
      <c r="D41" s="548">
        <v>165</v>
      </c>
      <c r="E41" s="548">
        <v>41</v>
      </c>
      <c r="F41" s="548">
        <v>16</v>
      </c>
      <c r="G41" s="548">
        <v>0</v>
      </c>
      <c r="H41" s="536">
        <v>0.1</v>
      </c>
      <c r="I41" s="58"/>
      <c r="J41" s="58"/>
      <c r="K41" s="58"/>
      <c r="L41" s="58"/>
      <c r="M41" s="58"/>
      <c r="N41" s="58"/>
      <c r="O41" s="58"/>
    </row>
    <row r="42" spans="1:15" ht="15.5">
      <c r="A42" s="520" t="s">
        <v>106</v>
      </c>
      <c r="B42" s="548">
        <v>0</v>
      </c>
      <c r="C42" s="548">
        <v>0</v>
      </c>
      <c r="D42" s="548">
        <v>0</v>
      </c>
      <c r="E42" s="548">
        <v>0</v>
      </c>
      <c r="F42" s="548">
        <v>0</v>
      </c>
      <c r="G42" s="548">
        <v>0</v>
      </c>
      <c r="H42" s="536">
        <v>0</v>
      </c>
      <c r="I42" s="58"/>
      <c r="J42" s="58"/>
      <c r="K42" s="58"/>
      <c r="L42" s="58"/>
      <c r="M42" s="58"/>
      <c r="N42" s="58"/>
      <c r="O42" s="58"/>
    </row>
    <row r="43" spans="1:15" s="215" customFormat="1" ht="15.5">
      <c r="A43" s="520" t="s">
        <v>109</v>
      </c>
      <c r="B43" s="548">
        <v>118060</v>
      </c>
      <c r="C43" s="548">
        <v>4608</v>
      </c>
      <c r="D43" s="548">
        <v>16193</v>
      </c>
      <c r="E43" s="548">
        <v>178</v>
      </c>
      <c r="F43" s="548">
        <v>242</v>
      </c>
      <c r="G43" s="548">
        <v>485</v>
      </c>
      <c r="H43" s="536">
        <v>13.5</v>
      </c>
      <c r="I43" s="21"/>
      <c r="J43" s="58"/>
      <c r="K43" s="58"/>
      <c r="L43" s="58"/>
      <c r="M43" s="58"/>
      <c r="N43" s="58"/>
      <c r="O43" s="58"/>
    </row>
    <row r="44" spans="1:15" ht="15.5">
      <c r="A44" s="520" t="s">
        <v>2632</v>
      </c>
      <c r="B44" s="548">
        <v>2</v>
      </c>
      <c r="C44" s="548">
        <v>1</v>
      </c>
      <c r="D44" s="548">
        <v>2</v>
      </c>
      <c r="E44" s="548">
        <v>0</v>
      </c>
      <c r="F44" s="548">
        <v>0</v>
      </c>
      <c r="G44" s="548">
        <v>0</v>
      </c>
      <c r="H44" s="536">
        <v>0</v>
      </c>
      <c r="I44" s="58"/>
      <c r="J44" s="58"/>
      <c r="K44" s="58"/>
      <c r="L44" s="58"/>
      <c r="M44" s="58"/>
      <c r="N44" s="58"/>
      <c r="O44" s="58"/>
    </row>
    <row r="45" spans="1:15" ht="15.5">
      <c r="A45" s="525" t="s">
        <v>2526</v>
      </c>
      <c r="B45" s="548">
        <v>57</v>
      </c>
      <c r="C45" s="548">
        <v>50</v>
      </c>
      <c r="D45" s="548">
        <v>39</v>
      </c>
      <c r="E45" s="548">
        <v>0</v>
      </c>
      <c r="F45" s="548">
        <v>0</v>
      </c>
      <c r="G45" s="548">
        <v>0</v>
      </c>
      <c r="H45" s="536">
        <v>0</v>
      </c>
      <c r="I45" s="58"/>
      <c r="J45" s="58"/>
      <c r="K45" s="58"/>
      <c r="L45" s="58"/>
      <c r="M45" s="58"/>
      <c r="N45" s="58"/>
      <c r="O45" s="58"/>
    </row>
    <row r="46" spans="1:15" ht="23.25" customHeight="1">
      <c r="A46" s="515" t="s">
        <v>96</v>
      </c>
      <c r="B46" s="495">
        <v>30443</v>
      </c>
      <c r="C46" s="495">
        <v>6875</v>
      </c>
      <c r="D46" s="495">
        <v>10786</v>
      </c>
      <c r="E46" s="495">
        <v>2749</v>
      </c>
      <c r="F46" s="495">
        <v>26229</v>
      </c>
      <c r="G46" s="495">
        <v>488</v>
      </c>
      <c r="H46" s="535">
        <v>3.5</v>
      </c>
      <c r="I46" s="58"/>
      <c r="J46" s="58"/>
      <c r="K46" s="58"/>
      <c r="L46" s="58"/>
      <c r="M46" s="58"/>
      <c r="N46" s="58"/>
      <c r="O46" s="58"/>
    </row>
    <row r="47" spans="1:15" ht="15.5">
      <c r="A47" s="520" t="s">
        <v>2514</v>
      </c>
      <c r="B47" s="548">
        <v>10936</v>
      </c>
      <c r="C47" s="548">
        <v>1990</v>
      </c>
      <c r="D47" s="548">
        <v>6191</v>
      </c>
      <c r="E47" s="548">
        <v>2137</v>
      </c>
      <c r="F47" s="548">
        <v>10482</v>
      </c>
      <c r="G47" s="548">
        <v>290</v>
      </c>
      <c r="H47" s="536">
        <v>1.2</v>
      </c>
      <c r="I47" s="58"/>
      <c r="J47" s="58"/>
      <c r="K47" s="58"/>
      <c r="L47" s="58"/>
      <c r="M47" s="58"/>
      <c r="N47" s="58"/>
      <c r="O47" s="58"/>
    </row>
    <row r="48" spans="1:15" ht="15.5">
      <c r="A48" s="516" t="s">
        <v>149</v>
      </c>
      <c r="B48" s="548">
        <v>1296</v>
      </c>
      <c r="C48" s="548">
        <v>170</v>
      </c>
      <c r="D48" s="548">
        <v>766</v>
      </c>
      <c r="E48" s="548">
        <v>121</v>
      </c>
      <c r="F48" s="548">
        <v>1</v>
      </c>
      <c r="G48" s="548">
        <v>153</v>
      </c>
      <c r="H48" s="536">
        <v>0.1</v>
      </c>
      <c r="I48" s="58"/>
      <c r="J48" s="58"/>
      <c r="K48" s="58"/>
      <c r="L48" s="58"/>
      <c r="M48" s="58"/>
      <c r="N48" s="58"/>
      <c r="O48" s="58"/>
    </row>
    <row r="49" spans="1:15" ht="15.5">
      <c r="A49" s="524" t="s">
        <v>2517</v>
      </c>
      <c r="B49" s="548">
        <v>16496</v>
      </c>
      <c r="C49" s="548">
        <v>4416</v>
      </c>
      <c r="D49" s="548">
        <v>3547</v>
      </c>
      <c r="E49" s="548">
        <v>488</v>
      </c>
      <c r="F49" s="548">
        <v>15736</v>
      </c>
      <c r="G49" s="548">
        <v>45</v>
      </c>
      <c r="H49" s="536">
        <v>1.9</v>
      </c>
      <c r="I49" s="58"/>
      <c r="J49" s="58"/>
      <c r="K49" s="58"/>
      <c r="L49" s="58"/>
      <c r="M49" s="58"/>
      <c r="N49" s="58"/>
      <c r="O49" s="58"/>
    </row>
    <row r="50" spans="1:15" ht="15.5">
      <c r="A50" s="516" t="s">
        <v>153</v>
      </c>
      <c r="B50" s="548">
        <v>1576</v>
      </c>
      <c r="C50" s="548">
        <v>226</v>
      </c>
      <c r="D50" s="548">
        <v>158</v>
      </c>
      <c r="E50" s="548">
        <v>3</v>
      </c>
      <c r="F50" s="548">
        <v>10</v>
      </c>
      <c r="G50" s="548">
        <v>0</v>
      </c>
      <c r="H50" s="536">
        <v>0.2</v>
      </c>
      <c r="I50" s="58"/>
      <c r="J50" s="58"/>
      <c r="K50" s="58"/>
      <c r="L50" s="58"/>
      <c r="M50" s="58"/>
      <c r="N50" s="58"/>
      <c r="O50" s="58"/>
    </row>
    <row r="51" spans="1:15" ht="15.5">
      <c r="A51" s="525" t="s">
        <v>154</v>
      </c>
      <c r="B51" s="548">
        <v>139</v>
      </c>
      <c r="C51" s="548">
        <v>73</v>
      </c>
      <c r="D51" s="548">
        <v>124</v>
      </c>
      <c r="E51" s="548">
        <v>0</v>
      </c>
      <c r="F51" s="548">
        <v>0</v>
      </c>
      <c r="G51" s="548">
        <v>0</v>
      </c>
      <c r="H51" s="536">
        <v>0</v>
      </c>
      <c r="I51" s="58"/>
      <c r="J51" s="58"/>
      <c r="K51" s="58"/>
      <c r="L51" s="58"/>
      <c r="M51" s="58"/>
      <c r="N51" s="58"/>
      <c r="O51" s="58"/>
    </row>
    <row r="52" spans="1:15" ht="23.25" customHeight="1">
      <c r="A52" s="515" t="s">
        <v>2542</v>
      </c>
      <c r="B52" s="495">
        <v>24</v>
      </c>
      <c r="C52" s="495">
        <v>22</v>
      </c>
      <c r="D52" s="495">
        <v>5</v>
      </c>
      <c r="E52" s="495">
        <v>0</v>
      </c>
      <c r="F52" s="495">
        <v>0</v>
      </c>
      <c r="G52" s="495">
        <v>0</v>
      </c>
      <c r="H52" s="535">
        <v>0</v>
      </c>
      <c r="I52" s="58"/>
      <c r="J52" s="58"/>
      <c r="K52" s="58"/>
      <c r="L52" s="58"/>
      <c r="M52" s="58"/>
      <c r="N52" s="58"/>
      <c r="O52" s="58"/>
    </row>
    <row r="53" spans="1:15" s="52" customFormat="1" ht="17.25" customHeight="1" thickBot="1">
      <c r="A53" s="542" t="s">
        <v>110</v>
      </c>
      <c r="B53" s="543">
        <v>876650</v>
      </c>
      <c r="C53" s="543">
        <v>103665</v>
      </c>
      <c r="D53" s="543">
        <v>160962</v>
      </c>
      <c r="E53" s="543">
        <v>75095</v>
      </c>
      <c r="F53" s="543">
        <v>29784</v>
      </c>
      <c r="G53" s="544">
        <v>6070</v>
      </c>
      <c r="H53" s="545">
        <v>100</v>
      </c>
      <c r="I53" s="58"/>
      <c r="J53" s="58"/>
      <c r="K53" s="58"/>
      <c r="L53" s="58"/>
      <c r="M53" s="58"/>
      <c r="N53" s="58"/>
      <c r="O53" s="58"/>
    </row>
    <row r="54" spans="1:15" s="52" customFormat="1" ht="16.5" customHeight="1" thickTop="1">
      <c r="A54" s="509" t="s">
        <v>2672</v>
      </c>
      <c r="B54" s="380">
        <v>449686</v>
      </c>
      <c r="C54" s="380">
        <v>65644</v>
      </c>
      <c r="D54" s="380">
        <v>91020</v>
      </c>
      <c r="E54" s="380">
        <v>71042</v>
      </c>
      <c r="F54" s="380">
        <v>28802</v>
      </c>
      <c r="G54" s="380">
        <v>6052</v>
      </c>
      <c r="H54" s="510"/>
      <c r="I54" s="58"/>
      <c r="J54" s="58"/>
      <c r="K54" s="58"/>
      <c r="L54" s="58"/>
      <c r="M54" s="58"/>
      <c r="N54" s="58"/>
      <c r="O54" s="58"/>
    </row>
    <row r="55" spans="1:15" s="52" customFormat="1" ht="33.75" customHeight="1">
      <c r="A55" s="334" t="s">
        <v>2938</v>
      </c>
      <c r="B55" s="334"/>
      <c r="C55" s="334"/>
      <c r="D55" s="334"/>
      <c r="E55" s="334"/>
      <c r="F55" s="334"/>
      <c r="G55" s="334"/>
      <c r="H55" s="334"/>
    </row>
    <row r="56" spans="1:15" s="52" customFormat="1" ht="20" customHeight="1">
      <c r="A56" s="334" t="s">
        <v>2907</v>
      </c>
      <c r="B56" s="334"/>
      <c r="C56" s="334"/>
      <c r="D56" s="334"/>
      <c r="E56" s="334"/>
      <c r="F56" s="334"/>
      <c r="G56" s="334"/>
      <c r="H56" s="334"/>
    </row>
    <row r="57" spans="1:15" s="52" customFormat="1" ht="20" customHeight="1">
      <c r="A57" s="538" t="s">
        <v>2940</v>
      </c>
      <c r="B57" s="538"/>
      <c r="C57" s="538"/>
      <c r="D57" s="538"/>
      <c r="E57" s="538"/>
      <c r="F57" s="538"/>
      <c r="G57" s="538"/>
      <c r="H57" s="538"/>
    </row>
    <row r="58" spans="1:15" s="52" customFormat="1">
      <c r="A58" s="538" t="s">
        <v>2941</v>
      </c>
      <c r="B58" s="538"/>
      <c r="C58" s="538"/>
      <c r="D58" s="538"/>
      <c r="E58" s="538"/>
      <c r="F58" s="538"/>
      <c r="G58" s="538"/>
      <c r="H58" s="538"/>
    </row>
    <row r="59" spans="1:15" s="52" customFormat="1">
      <c r="A59" s="538" t="s">
        <v>3369</v>
      </c>
      <c r="B59" s="538"/>
      <c r="C59" s="538"/>
      <c r="D59" s="538"/>
      <c r="E59" s="538"/>
      <c r="F59" s="538"/>
      <c r="G59" s="538"/>
      <c r="H59" s="538"/>
    </row>
    <row r="60" spans="1:15" s="52" customFormat="1">
      <c r="A60" s="538" t="s">
        <v>3370</v>
      </c>
      <c r="B60" s="538"/>
      <c r="C60" s="538"/>
      <c r="D60" s="538"/>
      <c r="E60" s="538"/>
      <c r="F60" s="538"/>
      <c r="G60" s="538"/>
      <c r="H60" s="538"/>
    </row>
    <row r="61" spans="1:15" s="52" customFormat="1" ht="20" customHeight="1">
      <c r="A61" s="334" t="s">
        <v>2942</v>
      </c>
      <c r="B61" s="334"/>
      <c r="C61" s="334"/>
      <c r="D61" s="334"/>
      <c r="E61" s="334"/>
      <c r="F61" s="334"/>
      <c r="G61" s="334"/>
      <c r="H61" s="334"/>
      <c r="I61" s="53"/>
      <c r="M61" s="21"/>
    </row>
    <row r="62" spans="1:15" s="52" customFormat="1">
      <c r="A62" s="334" t="s">
        <v>3380</v>
      </c>
      <c r="B62" s="334"/>
      <c r="C62" s="334"/>
      <c r="D62" s="334"/>
      <c r="E62" s="334"/>
      <c r="F62" s="334"/>
      <c r="G62" s="334"/>
      <c r="H62" s="334"/>
      <c r="I62" s="53"/>
      <c r="M62" s="21"/>
    </row>
    <row r="63" spans="1:15" s="52" customFormat="1">
      <c r="A63" s="352" t="s">
        <v>3379</v>
      </c>
      <c r="B63" s="334"/>
      <c r="C63" s="334"/>
      <c r="D63" s="334"/>
      <c r="E63" s="334"/>
      <c r="F63" s="334"/>
      <c r="G63" s="334"/>
      <c r="H63" s="334"/>
      <c r="I63" s="53"/>
      <c r="M63" s="21"/>
    </row>
    <row r="64" spans="1:15" s="52" customFormat="1">
      <c r="A64" s="352" t="s">
        <v>3364</v>
      </c>
      <c r="B64" s="334"/>
      <c r="C64" s="334"/>
      <c r="D64" s="334"/>
      <c r="E64" s="334"/>
      <c r="F64" s="334"/>
      <c r="G64" s="334"/>
      <c r="H64" s="334"/>
      <c r="I64" s="53"/>
      <c r="M64" s="21"/>
    </row>
    <row r="65" spans="1:13" s="52" customFormat="1">
      <c r="A65" s="352" t="s">
        <v>3365</v>
      </c>
      <c r="B65" s="334"/>
      <c r="C65" s="334"/>
      <c r="D65" s="334"/>
      <c r="E65" s="334"/>
      <c r="F65" s="334"/>
      <c r="G65" s="334"/>
      <c r="H65" s="334"/>
      <c r="I65" s="53"/>
      <c r="M65" s="21"/>
    </row>
    <row r="66" spans="1:13" s="52" customFormat="1">
      <c r="A66" s="352" t="s">
        <v>3366</v>
      </c>
      <c r="B66" s="334"/>
      <c r="C66" s="334"/>
      <c r="D66" s="334"/>
      <c r="E66" s="334"/>
      <c r="F66" s="334"/>
      <c r="G66" s="334"/>
      <c r="H66" s="334"/>
      <c r="I66" s="53"/>
      <c r="M66" s="21"/>
    </row>
    <row r="67" spans="1:13" s="52" customFormat="1" ht="20" customHeight="1">
      <c r="A67" s="539" t="s">
        <v>2943</v>
      </c>
      <c r="B67" s="539"/>
      <c r="C67" s="539"/>
      <c r="D67" s="539"/>
      <c r="E67" s="539"/>
      <c r="F67" s="539"/>
      <c r="G67" s="539"/>
      <c r="H67" s="539"/>
      <c r="I67" s="53"/>
    </row>
    <row r="68" spans="1:13" s="52" customFormat="1">
      <c r="A68" s="539" t="s">
        <v>3371</v>
      </c>
      <c r="B68" s="539"/>
      <c r="C68" s="539"/>
      <c r="D68" s="539"/>
      <c r="E68" s="539"/>
      <c r="F68" s="539"/>
      <c r="G68" s="539"/>
      <c r="H68" s="539"/>
      <c r="I68" s="53"/>
    </row>
    <row r="69" spans="1:13" s="52" customFormat="1">
      <c r="A69" s="540" t="s">
        <v>3372</v>
      </c>
      <c r="B69" s="539"/>
      <c r="C69" s="539"/>
      <c r="D69" s="539"/>
      <c r="E69" s="539"/>
      <c r="F69" s="539"/>
      <c r="G69" s="539"/>
      <c r="H69" s="539"/>
      <c r="I69" s="53"/>
    </row>
    <row r="70" spans="1:13" s="52" customFormat="1">
      <c r="A70" s="540" t="s">
        <v>3381</v>
      </c>
      <c r="B70" s="539"/>
      <c r="C70" s="539"/>
      <c r="D70" s="539"/>
      <c r="E70" s="539"/>
      <c r="F70" s="539"/>
      <c r="G70" s="539"/>
      <c r="H70" s="539"/>
      <c r="I70" s="53"/>
    </row>
    <row r="71" spans="1:13" s="52" customFormat="1">
      <c r="A71" s="540" t="s">
        <v>3373</v>
      </c>
      <c r="B71" s="539"/>
      <c r="C71" s="539"/>
      <c r="D71" s="539"/>
      <c r="E71" s="539"/>
      <c r="F71" s="539"/>
      <c r="G71" s="539"/>
      <c r="H71" s="539"/>
      <c r="I71" s="53"/>
    </row>
    <row r="72" spans="1:13" s="52" customFormat="1">
      <c r="A72" s="540" t="s">
        <v>2944</v>
      </c>
      <c r="B72" s="539"/>
      <c r="C72" s="539"/>
      <c r="D72" s="539"/>
      <c r="E72" s="539"/>
      <c r="F72" s="539"/>
      <c r="G72" s="539"/>
      <c r="H72" s="539"/>
      <c r="I72" s="53"/>
    </row>
    <row r="73" spans="1:13" s="52" customFormat="1">
      <c r="A73" s="540" t="s">
        <v>3382</v>
      </c>
      <c r="B73" s="539"/>
      <c r="C73" s="539"/>
      <c r="D73" s="539"/>
      <c r="E73" s="539"/>
      <c r="F73" s="539"/>
      <c r="G73" s="539"/>
      <c r="H73" s="539"/>
      <c r="I73" s="53"/>
    </row>
    <row r="74" spans="1:13" s="52" customFormat="1" ht="20" customHeight="1">
      <c r="A74" s="539" t="s">
        <v>3299</v>
      </c>
      <c r="B74" s="539"/>
      <c r="C74" s="539"/>
      <c r="D74" s="539"/>
      <c r="E74" s="539"/>
      <c r="F74" s="539"/>
      <c r="G74" s="539"/>
      <c r="H74" s="539"/>
      <c r="I74" s="53"/>
    </row>
    <row r="75" spans="1:13" s="52" customFormat="1" ht="20" customHeight="1">
      <c r="A75" s="334" t="s">
        <v>2945</v>
      </c>
      <c r="B75" s="334"/>
      <c r="C75" s="334"/>
      <c r="D75" s="334"/>
      <c r="E75" s="334"/>
      <c r="F75" s="334"/>
      <c r="G75" s="334"/>
      <c r="H75" s="334"/>
      <c r="I75" s="53"/>
    </row>
    <row r="76" spans="1:13" s="52" customFormat="1">
      <c r="A76" s="352" t="s">
        <v>2898</v>
      </c>
      <c r="B76" s="334"/>
      <c r="C76" s="334"/>
      <c r="D76" s="334"/>
      <c r="E76" s="334"/>
      <c r="F76" s="334"/>
      <c r="G76" s="334"/>
      <c r="H76" s="334"/>
      <c r="I76" s="53"/>
    </row>
    <row r="77" spans="1:13" s="52" customFormat="1">
      <c r="A77" s="352" t="s">
        <v>2899</v>
      </c>
      <c r="B77" s="334"/>
      <c r="C77" s="334"/>
      <c r="D77" s="334"/>
      <c r="E77" s="334"/>
      <c r="F77" s="334"/>
      <c r="G77" s="334"/>
      <c r="H77" s="334"/>
      <c r="I77" s="53"/>
    </row>
    <row r="78" spans="1:13" s="52" customFormat="1">
      <c r="A78" s="352" t="s">
        <v>3367</v>
      </c>
      <c r="B78" s="334"/>
      <c r="C78" s="334"/>
      <c r="D78" s="334"/>
      <c r="E78" s="334"/>
      <c r="F78" s="334"/>
      <c r="G78" s="334"/>
      <c r="H78" s="334"/>
      <c r="I78" s="53"/>
    </row>
    <row r="79" spans="1:13" s="1056" customFormat="1">
      <c r="A79" s="1057" t="s">
        <v>3422</v>
      </c>
      <c r="B79" s="261"/>
      <c r="C79" s="261"/>
      <c r="D79" s="261"/>
      <c r="E79" s="261"/>
      <c r="F79" s="261"/>
      <c r="G79" s="261"/>
      <c r="H79" s="1069"/>
      <c r="J79" s="53"/>
    </row>
    <row r="80" spans="1:13" s="186" customFormat="1" ht="20" customHeight="1">
      <c r="A80" s="539" t="s">
        <v>2939</v>
      </c>
      <c r="B80" s="539"/>
      <c r="C80" s="539"/>
      <c r="D80" s="539"/>
      <c r="E80" s="539"/>
      <c r="F80" s="539"/>
      <c r="G80" s="539"/>
      <c r="H80" s="539"/>
      <c r="I80" s="237"/>
    </row>
    <row r="81" spans="1:8" s="186" customFormat="1" ht="20" customHeight="1">
      <c r="A81" s="539" t="s">
        <v>3374</v>
      </c>
      <c r="B81" s="539"/>
      <c r="C81" s="539"/>
      <c r="D81" s="539"/>
      <c r="E81" s="539"/>
      <c r="F81" s="539"/>
      <c r="G81" s="539"/>
      <c r="H81" s="539"/>
    </row>
    <row r="82" spans="1:8" ht="20" customHeight="1">
      <c r="A82" s="334" t="s">
        <v>3375</v>
      </c>
      <c r="B82" s="334"/>
      <c r="C82" s="334"/>
      <c r="D82" s="334"/>
      <c r="E82" s="334"/>
      <c r="F82" s="334"/>
      <c r="G82" s="334"/>
      <c r="H82" s="334"/>
    </row>
    <row r="83" spans="1:8" ht="22.5" customHeight="1">
      <c r="A83" s="67" t="s">
        <v>1</v>
      </c>
      <c r="B83" s="68" t="str">
        <f>Contents!$C$27</f>
        <v>25 Nov 2021</v>
      </c>
    </row>
    <row r="84" spans="1:8">
      <c r="A84" s="67" t="s">
        <v>2422</v>
      </c>
      <c r="B84" s="68" t="str">
        <f>Contents!$D$27</f>
        <v>23 Dec 2021</v>
      </c>
      <c r="H84" s="138"/>
    </row>
    <row r="86" spans="1:8">
      <c r="B86" s="53"/>
      <c r="C86" s="53"/>
      <c r="D86" s="53"/>
      <c r="E86" s="53"/>
      <c r="F86" s="53"/>
      <c r="G86" s="53"/>
      <c r="H86"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N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265625" defaultRowHeight="12.5"/>
  <cols>
    <col min="1" max="1" width="19.36328125" style="6" customWidth="1"/>
    <col min="2" max="2" width="23.26953125" style="6" customWidth="1"/>
    <col min="3" max="37" width="10.90625" style="6" customWidth="1"/>
    <col min="38" max="39" width="24.6328125" style="6" customWidth="1"/>
    <col min="40" max="16384" width="8.7265625" style="6"/>
  </cols>
  <sheetData>
    <row r="1" spans="1:40" ht="28">
      <c r="A1" s="279" t="s">
        <v>3400</v>
      </c>
    </row>
    <row r="2" spans="1:40" s="261" customFormat="1" ht="15.5">
      <c r="A2" s="1028" t="s">
        <v>3399</v>
      </c>
      <c r="B2" s="26"/>
      <c r="C2" s="26"/>
      <c r="D2" s="26"/>
      <c r="E2" s="319"/>
      <c r="F2" s="319"/>
      <c r="G2" s="319"/>
      <c r="H2" s="319"/>
      <c r="I2" s="319"/>
      <c r="J2" s="319"/>
    </row>
    <row r="3" spans="1:40" s="261" customFormat="1" ht="15.5">
      <c r="A3" s="467" t="s">
        <v>2952</v>
      </c>
      <c r="B3" s="26"/>
      <c r="C3" s="26"/>
      <c r="D3" s="26"/>
      <c r="E3" s="319"/>
      <c r="F3" s="319"/>
      <c r="G3" s="319"/>
      <c r="H3" s="319"/>
      <c r="I3" s="319"/>
      <c r="J3" s="319"/>
    </row>
    <row r="4" spans="1:40" s="261" customFormat="1" ht="15.5">
      <c r="A4" s="318" t="s">
        <v>2759</v>
      </c>
      <c r="B4" s="26"/>
      <c r="C4" s="26"/>
      <c r="D4" s="26"/>
      <c r="E4" s="319"/>
      <c r="F4" s="319"/>
      <c r="G4" s="319"/>
      <c r="H4" s="319"/>
      <c r="I4" s="319"/>
      <c r="J4" s="319"/>
    </row>
    <row r="5" spans="1:40" s="261" customFormat="1" ht="15.5">
      <c r="A5" s="467" t="s">
        <v>2953</v>
      </c>
      <c r="B5" s="26"/>
      <c r="C5" s="26"/>
      <c r="D5" s="26"/>
      <c r="E5" s="319"/>
      <c r="F5" s="319"/>
      <c r="G5" s="319"/>
      <c r="H5" s="319"/>
      <c r="I5" s="319"/>
      <c r="J5" s="319"/>
    </row>
    <row r="6" spans="1:40" s="261" customFormat="1" ht="15.5">
      <c r="A6" s="318" t="s">
        <v>2760</v>
      </c>
      <c r="B6" s="26"/>
      <c r="C6" s="26"/>
      <c r="D6" s="26"/>
      <c r="E6" s="319"/>
      <c r="F6" s="319"/>
      <c r="G6" s="319"/>
      <c r="H6" s="319"/>
      <c r="I6" s="319"/>
      <c r="J6" s="319"/>
    </row>
    <row r="7" spans="1:40" s="550" customFormat="1" ht="31">
      <c r="A7" s="425" t="s">
        <v>111</v>
      </c>
      <c r="B7" s="425" t="s">
        <v>58</v>
      </c>
      <c r="C7" s="551" t="s">
        <v>159</v>
      </c>
      <c r="D7" s="406" t="s">
        <v>160</v>
      </c>
      <c r="E7" s="551" t="s">
        <v>161</v>
      </c>
      <c r="F7" s="406" t="s">
        <v>162</v>
      </c>
      <c r="G7" s="551" t="s">
        <v>163</v>
      </c>
      <c r="H7" s="406" t="s">
        <v>164</v>
      </c>
      <c r="I7" s="551" t="s">
        <v>165</v>
      </c>
      <c r="J7" s="406" t="s">
        <v>166</v>
      </c>
      <c r="K7" s="406" t="s">
        <v>167</v>
      </c>
      <c r="L7" s="406" t="s">
        <v>168</v>
      </c>
      <c r="M7" s="551" t="s">
        <v>169</v>
      </c>
      <c r="N7" s="551" t="s">
        <v>2266</v>
      </c>
      <c r="O7" s="406" t="s">
        <v>2325</v>
      </c>
      <c r="P7" s="406" t="s">
        <v>2336</v>
      </c>
      <c r="Q7" s="406" t="s">
        <v>2351</v>
      </c>
      <c r="R7" s="551" t="s">
        <v>2361</v>
      </c>
      <c r="S7" s="551" t="s">
        <v>2366</v>
      </c>
      <c r="T7" s="406" t="s">
        <v>2391</v>
      </c>
      <c r="U7" s="406" t="s">
        <v>2409</v>
      </c>
      <c r="V7" s="406" t="s">
        <v>2434</v>
      </c>
      <c r="W7" s="551" t="s">
        <v>2439</v>
      </c>
      <c r="X7" s="406" t="s">
        <v>2454</v>
      </c>
      <c r="Y7" s="406" t="s">
        <v>2463</v>
      </c>
      <c r="Z7" s="406" t="s">
        <v>2541</v>
      </c>
      <c r="AA7" s="551" t="s">
        <v>2556</v>
      </c>
      <c r="AB7" s="406" t="s">
        <v>2570</v>
      </c>
      <c r="AC7" s="406" t="s">
        <v>2592</v>
      </c>
      <c r="AD7" s="406" t="s">
        <v>2611</v>
      </c>
      <c r="AE7" s="551" t="s">
        <v>2622</v>
      </c>
      <c r="AF7" s="406" t="s">
        <v>2629</v>
      </c>
      <c r="AG7" s="406" t="s">
        <v>2636</v>
      </c>
      <c r="AH7" s="406" t="s">
        <v>2670</v>
      </c>
      <c r="AI7" s="551" t="s">
        <v>2679</v>
      </c>
      <c r="AJ7" s="406" t="s">
        <v>2687</v>
      </c>
      <c r="AK7" s="406" t="s">
        <v>3361</v>
      </c>
      <c r="AL7" s="321" t="s">
        <v>2245</v>
      </c>
      <c r="AM7" s="552" t="s">
        <v>2949</v>
      </c>
      <c r="AN7" s="31"/>
    </row>
    <row r="8" spans="1:40" ht="31">
      <c r="A8" s="553" t="s">
        <v>112</v>
      </c>
      <c r="B8" s="554" t="s">
        <v>69</v>
      </c>
      <c r="C8" s="555">
        <v>9773</v>
      </c>
      <c r="D8" s="555">
        <v>22873</v>
      </c>
      <c r="E8" s="555">
        <v>38077</v>
      </c>
      <c r="F8" s="555">
        <v>60639</v>
      </c>
      <c r="G8" s="555">
        <v>98567</v>
      </c>
      <c r="H8" s="555">
        <v>37943</v>
      </c>
      <c r="I8" s="555">
        <v>37002</v>
      </c>
      <c r="J8" s="555">
        <v>36918</v>
      </c>
      <c r="K8" s="555">
        <v>33635</v>
      </c>
      <c r="L8" s="555">
        <v>25434</v>
      </c>
      <c r="M8" s="555">
        <v>24509</v>
      </c>
      <c r="N8" s="555">
        <v>19291</v>
      </c>
      <c r="O8" s="555">
        <v>22830</v>
      </c>
      <c r="P8" s="555">
        <v>21071</v>
      </c>
      <c r="Q8" s="555">
        <v>16500</v>
      </c>
      <c r="R8" s="555">
        <v>15128</v>
      </c>
      <c r="S8" s="555">
        <v>14939</v>
      </c>
      <c r="T8" s="555">
        <v>9247</v>
      </c>
      <c r="U8" s="555">
        <v>13168</v>
      </c>
      <c r="V8" s="555">
        <v>14533</v>
      </c>
      <c r="W8" s="555">
        <v>17304</v>
      </c>
      <c r="X8" s="555">
        <v>19430</v>
      </c>
      <c r="Y8" s="555">
        <v>22989</v>
      </c>
      <c r="Z8" s="556"/>
      <c r="AA8" s="556"/>
      <c r="AB8" s="556"/>
      <c r="AC8" s="556"/>
      <c r="AD8" s="556"/>
      <c r="AE8" s="556"/>
      <c r="AF8" s="556"/>
      <c r="AG8" s="556"/>
      <c r="AH8" s="556"/>
      <c r="AI8" s="556"/>
      <c r="AJ8" s="556"/>
      <c r="AK8" s="556"/>
      <c r="AL8" s="555">
        <v>631800</v>
      </c>
      <c r="AM8" s="557">
        <v>58.3</v>
      </c>
      <c r="AN8" s="40"/>
    </row>
    <row r="9" spans="1:40" ht="15.5">
      <c r="A9" s="558"/>
      <c r="B9" s="554" t="s">
        <v>72</v>
      </c>
      <c r="C9" s="555">
        <v>3283</v>
      </c>
      <c r="D9" s="555">
        <v>4582</v>
      </c>
      <c r="E9" s="555">
        <v>7314</v>
      </c>
      <c r="F9" s="555">
        <v>12955</v>
      </c>
      <c r="G9" s="555">
        <v>17049</v>
      </c>
      <c r="H9" s="555">
        <v>18901</v>
      </c>
      <c r="I9" s="555">
        <v>21885</v>
      </c>
      <c r="J9" s="555">
        <v>29364</v>
      </c>
      <c r="K9" s="555">
        <v>25550</v>
      </c>
      <c r="L9" s="555">
        <v>17253</v>
      </c>
      <c r="M9" s="555">
        <v>12363</v>
      </c>
      <c r="N9" s="555">
        <v>10921</v>
      </c>
      <c r="O9" s="555">
        <v>16185</v>
      </c>
      <c r="P9" s="555">
        <v>14642</v>
      </c>
      <c r="Q9" s="555">
        <v>12572</v>
      </c>
      <c r="R9" s="555">
        <v>9163</v>
      </c>
      <c r="S9" s="555">
        <v>8277</v>
      </c>
      <c r="T9" s="555">
        <v>3206</v>
      </c>
      <c r="U9" s="555">
        <v>5742</v>
      </c>
      <c r="V9" s="555">
        <v>6252</v>
      </c>
      <c r="W9" s="555">
        <v>7449</v>
      </c>
      <c r="X9" s="555">
        <v>7626</v>
      </c>
      <c r="Y9" s="555">
        <v>9914</v>
      </c>
      <c r="Z9" s="556"/>
      <c r="AA9" s="556"/>
      <c r="AB9" s="556"/>
      <c r="AC9" s="556"/>
      <c r="AD9" s="556"/>
      <c r="AE9" s="556"/>
      <c r="AF9" s="556"/>
      <c r="AG9" s="556"/>
      <c r="AH9" s="556"/>
      <c r="AI9" s="556"/>
      <c r="AJ9" s="556"/>
      <c r="AK9" s="556"/>
      <c r="AL9" s="555">
        <v>282448</v>
      </c>
      <c r="AM9" s="557">
        <v>26.1</v>
      </c>
      <c r="AN9" s="40"/>
    </row>
    <row r="10" spans="1:40" ht="15.5">
      <c r="A10" s="559"/>
      <c r="B10" s="554" t="s">
        <v>85</v>
      </c>
      <c r="C10" s="555">
        <v>27</v>
      </c>
      <c r="D10" s="555">
        <v>27</v>
      </c>
      <c r="E10" s="555">
        <v>1</v>
      </c>
      <c r="F10" s="555">
        <v>501</v>
      </c>
      <c r="G10" s="555">
        <v>916</v>
      </c>
      <c r="H10" s="555">
        <v>437</v>
      </c>
      <c r="I10" s="555">
        <v>509</v>
      </c>
      <c r="J10" s="555">
        <v>571</v>
      </c>
      <c r="K10" s="555">
        <v>168</v>
      </c>
      <c r="L10" s="555">
        <v>98</v>
      </c>
      <c r="M10" s="555">
        <v>371</v>
      </c>
      <c r="N10" s="555">
        <v>1630</v>
      </c>
      <c r="O10" s="555">
        <v>1444</v>
      </c>
      <c r="P10" s="555">
        <v>1434</v>
      </c>
      <c r="Q10" s="555">
        <v>1417</v>
      </c>
      <c r="R10" s="555">
        <v>1887</v>
      </c>
      <c r="S10" s="555">
        <v>1616</v>
      </c>
      <c r="T10" s="555">
        <v>1077</v>
      </c>
      <c r="U10" s="555">
        <v>1777</v>
      </c>
      <c r="V10" s="555">
        <v>2209</v>
      </c>
      <c r="W10" s="555">
        <v>1512</v>
      </c>
      <c r="X10" s="555">
        <v>3460</v>
      </c>
      <c r="Y10" s="555">
        <v>7414</v>
      </c>
      <c r="Z10" s="556"/>
      <c r="AA10" s="556"/>
      <c r="AB10" s="556"/>
      <c r="AC10" s="556"/>
      <c r="AD10" s="556"/>
      <c r="AE10" s="556"/>
      <c r="AF10" s="556"/>
      <c r="AG10" s="556"/>
      <c r="AH10" s="556"/>
      <c r="AI10" s="556"/>
      <c r="AJ10" s="556"/>
      <c r="AK10" s="556"/>
      <c r="AL10" s="555">
        <v>30503</v>
      </c>
      <c r="AM10" s="557">
        <v>2.8</v>
      </c>
      <c r="AN10" s="40"/>
    </row>
    <row r="11" spans="1:40" ht="15.5">
      <c r="A11" s="560"/>
      <c r="B11" s="554" t="s">
        <v>90</v>
      </c>
      <c r="C11" s="555">
        <v>34</v>
      </c>
      <c r="D11" s="555">
        <v>46</v>
      </c>
      <c r="E11" s="555">
        <v>391</v>
      </c>
      <c r="F11" s="555">
        <v>587</v>
      </c>
      <c r="G11" s="555">
        <v>821</v>
      </c>
      <c r="H11" s="555">
        <v>191</v>
      </c>
      <c r="I11" s="555">
        <v>126</v>
      </c>
      <c r="J11" s="555">
        <v>24</v>
      </c>
      <c r="K11" s="555">
        <v>113</v>
      </c>
      <c r="L11" s="555">
        <v>18</v>
      </c>
      <c r="M11" s="555">
        <v>32</v>
      </c>
      <c r="N11" s="555">
        <v>62</v>
      </c>
      <c r="O11" s="555">
        <v>135</v>
      </c>
      <c r="P11" s="555">
        <v>221</v>
      </c>
      <c r="Q11" s="555">
        <v>193</v>
      </c>
      <c r="R11" s="555">
        <v>64</v>
      </c>
      <c r="S11" s="555">
        <v>95</v>
      </c>
      <c r="T11" s="555">
        <v>40</v>
      </c>
      <c r="U11" s="555">
        <v>75</v>
      </c>
      <c r="V11" s="555">
        <v>129</v>
      </c>
      <c r="W11" s="555">
        <v>276</v>
      </c>
      <c r="X11" s="555">
        <v>467</v>
      </c>
      <c r="Y11" s="555">
        <v>266</v>
      </c>
      <c r="Z11" s="556"/>
      <c r="AA11" s="556"/>
      <c r="AB11" s="556"/>
      <c r="AC11" s="556"/>
      <c r="AD11" s="556"/>
      <c r="AE11" s="556"/>
      <c r="AF11" s="556"/>
      <c r="AG11" s="556"/>
      <c r="AH11" s="556"/>
      <c r="AI11" s="556"/>
      <c r="AJ11" s="556"/>
      <c r="AK11" s="556"/>
      <c r="AL11" s="555">
        <v>4406</v>
      </c>
      <c r="AM11" s="557">
        <v>0.4</v>
      </c>
      <c r="AN11" s="40"/>
    </row>
    <row r="12" spans="1:40" ht="15.5">
      <c r="A12" s="560"/>
      <c r="B12" s="554" t="s">
        <v>96</v>
      </c>
      <c r="C12" s="555">
        <v>868</v>
      </c>
      <c r="D12" s="555">
        <v>3549</v>
      </c>
      <c r="E12" s="555">
        <v>6639</v>
      </c>
      <c r="F12" s="555">
        <v>13803</v>
      </c>
      <c r="G12" s="555">
        <v>21131</v>
      </c>
      <c r="H12" s="555">
        <v>2687</v>
      </c>
      <c r="I12" s="555">
        <v>5555</v>
      </c>
      <c r="J12" s="555">
        <v>4285</v>
      </c>
      <c r="K12" s="555">
        <v>3336</v>
      </c>
      <c r="L12" s="555">
        <v>5348</v>
      </c>
      <c r="M12" s="555">
        <v>6247</v>
      </c>
      <c r="N12" s="555">
        <v>5770</v>
      </c>
      <c r="O12" s="555">
        <v>6114</v>
      </c>
      <c r="P12" s="555">
        <v>6626</v>
      </c>
      <c r="Q12" s="555">
        <v>5620</v>
      </c>
      <c r="R12" s="555">
        <v>3356</v>
      </c>
      <c r="S12" s="555">
        <v>4841</v>
      </c>
      <c r="T12" s="555">
        <v>3709</v>
      </c>
      <c r="U12" s="555">
        <v>3832</v>
      </c>
      <c r="V12" s="555">
        <v>3038</v>
      </c>
      <c r="W12" s="555">
        <v>3431</v>
      </c>
      <c r="X12" s="555">
        <v>5952</v>
      </c>
      <c r="Y12" s="555">
        <v>6391</v>
      </c>
      <c r="Z12" s="556"/>
      <c r="AA12" s="556"/>
      <c r="AB12" s="556"/>
      <c r="AC12" s="556"/>
      <c r="AD12" s="556"/>
      <c r="AE12" s="556"/>
      <c r="AF12" s="556"/>
      <c r="AG12" s="556"/>
      <c r="AH12" s="556"/>
      <c r="AI12" s="556"/>
      <c r="AJ12" s="556"/>
      <c r="AK12" s="556"/>
      <c r="AL12" s="555">
        <v>132128</v>
      </c>
      <c r="AM12" s="557">
        <v>12.2</v>
      </c>
      <c r="AN12" s="40"/>
    </row>
    <row r="13" spans="1:40" ht="15.5">
      <c r="A13" s="560"/>
      <c r="B13" s="561" t="s">
        <v>2542</v>
      </c>
      <c r="C13" s="555">
        <v>47</v>
      </c>
      <c r="D13" s="555">
        <v>22</v>
      </c>
      <c r="E13" s="555">
        <v>3</v>
      </c>
      <c r="F13" s="555">
        <v>203</v>
      </c>
      <c r="G13" s="555">
        <v>210</v>
      </c>
      <c r="H13" s="555">
        <v>327</v>
      </c>
      <c r="I13" s="555">
        <v>0</v>
      </c>
      <c r="J13" s="555">
        <v>20</v>
      </c>
      <c r="K13" s="555">
        <v>0</v>
      </c>
      <c r="L13" s="555">
        <v>55</v>
      </c>
      <c r="M13" s="555">
        <v>0</v>
      </c>
      <c r="N13" s="555">
        <v>17</v>
      </c>
      <c r="O13" s="555">
        <v>0</v>
      </c>
      <c r="P13" s="555">
        <v>112</v>
      </c>
      <c r="Q13" s="555">
        <v>0</v>
      </c>
      <c r="R13" s="555">
        <v>0</v>
      </c>
      <c r="S13" s="555">
        <v>0</v>
      </c>
      <c r="T13" s="555">
        <v>0</v>
      </c>
      <c r="U13" s="555">
        <v>0</v>
      </c>
      <c r="V13" s="555">
        <v>0</v>
      </c>
      <c r="W13" s="555">
        <v>143</v>
      </c>
      <c r="X13" s="555">
        <v>6</v>
      </c>
      <c r="Y13" s="555">
        <v>644</v>
      </c>
      <c r="Z13" s="556"/>
      <c r="AA13" s="556"/>
      <c r="AB13" s="556"/>
      <c r="AC13" s="556"/>
      <c r="AD13" s="556"/>
      <c r="AE13" s="556"/>
      <c r="AF13" s="556"/>
      <c r="AG13" s="556"/>
      <c r="AH13" s="556"/>
      <c r="AI13" s="556"/>
      <c r="AJ13" s="556"/>
      <c r="AK13" s="556"/>
      <c r="AL13" s="555">
        <v>1809</v>
      </c>
      <c r="AM13" s="557">
        <v>0.2</v>
      </c>
      <c r="AN13" s="40"/>
    </row>
    <row r="14" spans="1:40" ht="46.5">
      <c r="A14" s="562" t="s">
        <v>172</v>
      </c>
      <c r="B14" s="554" t="s">
        <v>69</v>
      </c>
      <c r="C14" s="555">
        <v>5254</v>
      </c>
      <c r="D14" s="555">
        <v>6378</v>
      </c>
      <c r="E14" s="555">
        <v>8224</v>
      </c>
      <c r="F14" s="555">
        <v>5924</v>
      </c>
      <c r="G14" s="555">
        <v>10158</v>
      </c>
      <c r="H14" s="555">
        <v>32046</v>
      </c>
      <c r="I14" s="555">
        <v>35474</v>
      </c>
      <c r="J14" s="555">
        <v>26934</v>
      </c>
      <c r="K14" s="555">
        <v>20367</v>
      </c>
      <c r="L14" s="555">
        <v>10485</v>
      </c>
      <c r="M14" s="555">
        <v>7422</v>
      </c>
      <c r="N14" s="555">
        <v>6548</v>
      </c>
      <c r="O14" s="555">
        <v>3299</v>
      </c>
      <c r="P14" s="555">
        <v>2756</v>
      </c>
      <c r="Q14" s="555">
        <v>3150</v>
      </c>
      <c r="R14" s="555">
        <v>1178</v>
      </c>
      <c r="S14" s="555">
        <v>2267</v>
      </c>
      <c r="T14" s="556"/>
      <c r="U14" s="556"/>
      <c r="V14" s="556"/>
      <c r="W14" s="556"/>
      <c r="X14" s="556"/>
      <c r="Y14" s="556"/>
      <c r="Z14" s="556"/>
      <c r="AA14" s="556"/>
      <c r="AB14" s="556"/>
      <c r="AC14" s="556"/>
      <c r="AD14" s="556"/>
      <c r="AE14" s="556"/>
      <c r="AF14" s="556"/>
      <c r="AG14" s="556"/>
      <c r="AH14" s="556"/>
      <c r="AI14" s="556"/>
      <c r="AJ14" s="556"/>
      <c r="AK14" s="556"/>
      <c r="AL14" s="555">
        <v>187864</v>
      </c>
      <c r="AM14" s="557">
        <v>38.9</v>
      </c>
      <c r="AN14" s="40"/>
    </row>
    <row r="15" spans="1:40" ht="15.5">
      <c r="A15" s="559"/>
      <c r="B15" s="554" t="s">
        <v>72</v>
      </c>
      <c r="C15" s="555">
        <v>18696</v>
      </c>
      <c r="D15" s="555">
        <v>18553</v>
      </c>
      <c r="E15" s="555">
        <v>15525</v>
      </c>
      <c r="F15" s="555">
        <v>12298</v>
      </c>
      <c r="G15" s="555">
        <v>15215</v>
      </c>
      <c r="H15" s="555">
        <v>30204</v>
      </c>
      <c r="I15" s="555">
        <v>34915</v>
      </c>
      <c r="J15" s="555">
        <v>34595</v>
      </c>
      <c r="K15" s="555">
        <v>19651</v>
      </c>
      <c r="L15" s="555">
        <v>5988</v>
      </c>
      <c r="M15" s="555">
        <v>4524</v>
      </c>
      <c r="N15" s="555">
        <v>2321</v>
      </c>
      <c r="O15" s="555">
        <v>3032</v>
      </c>
      <c r="P15" s="555">
        <v>2682</v>
      </c>
      <c r="Q15" s="555">
        <v>1823</v>
      </c>
      <c r="R15" s="555">
        <v>1484</v>
      </c>
      <c r="S15" s="555">
        <v>1882</v>
      </c>
      <c r="T15" s="556"/>
      <c r="U15" s="556"/>
      <c r="V15" s="556"/>
      <c r="W15" s="556"/>
      <c r="X15" s="556"/>
      <c r="Y15" s="556"/>
      <c r="Z15" s="556"/>
      <c r="AA15" s="556"/>
      <c r="AB15" s="556"/>
      <c r="AC15" s="556"/>
      <c r="AD15" s="556"/>
      <c r="AE15" s="556"/>
      <c r="AF15" s="556"/>
      <c r="AG15" s="556"/>
      <c r="AH15" s="556"/>
      <c r="AI15" s="556"/>
      <c r="AJ15" s="556"/>
      <c r="AK15" s="556"/>
      <c r="AL15" s="555">
        <v>223388</v>
      </c>
      <c r="AM15" s="557">
        <v>46.3</v>
      </c>
      <c r="AN15" s="40"/>
    </row>
    <row r="16" spans="1:40" ht="15.5">
      <c r="A16" s="559"/>
      <c r="B16" s="554" t="s">
        <v>85</v>
      </c>
      <c r="C16" s="555">
        <v>0</v>
      </c>
      <c r="D16" s="555">
        <v>0</v>
      </c>
      <c r="E16" s="555">
        <v>16</v>
      </c>
      <c r="F16" s="555">
        <v>390</v>
      </c>
      <c r="G16" s="555">
        <v>571</v>
      </c>
      <c r="H16" s="555">
        <v>1246</v>
      </c>
      <c r="I16" s="555">
        <v>804</v>
      </c>
      <c r="J16" s="555">
        <v>2898</v>
      </c>
      <c r="K16" s="555">
        <v>1598</v>
      </c>
      <c r="L16" s="555">
        <v>487</v>
      </c>
      <c r="M16" s="555">
        <v>2373</v>
      </c>
      <c r="N16" s="555">
        <v>1874</v>
      </c>
      <c r="O16" s="555">
        <v>1015</v>
      </c>
      <c r="P16" s="555">
        <v>1446</v>
      </c>
      <c r="Q16" s="555">
        <v>688</v>
      </c>
      <c r="R16" s="555">
        <v>882</v>
      </c>
      <c r="S16" s="555">
        <v>1051</v>
      </c>
      <c r="T16" s="556"/>
      <c r="U16" s="556"/>
      <c r="V16" s="556"/>
      <c r="W16" s="556"/>
      <c r="X16" s="556"/>
      <c r="Y16" s="556"/>
      <c r="Z16" s="556"/>
      <c r="AA16" s="556"/>
      <c r="AB16" s="556"/>
      <c r="AC16" s="556"/>
      <c r="AD16" s="556"/>
      <c r="AE16" s="556"/>
      <c r="AF16" s="556"/>
      <c r="AG16" s="556"/>
      <c r="AH16" s="556"/>
      <c r="AI16" s="556"/>
      <c r="AJ16" s="556"/>
      <c r="AK16" s="556"/>
      <c r="AL16" s="555">
        <v>17339</v>
      </c>
      <c r="AM16" s="557">
        <v>3.6</v>
      </c>
      <c r="AN16" s="40"/>
    </row>
    <row r="17" spans="1:40" ht="15.5">
      <c r="A17" s="559"/>
      <c r="B17" s="554" t="s">
        <v>90</v>
      </c>
      <c r="C17" s="555">
        <v>24</v>
      </c>
      <c r="D17" s="555">
        <v>42</v>
      </c>
      <c r="E17" s="555">
        <v>79</v>
      </c>
      <c r="F17" s="555">
        <v>359</v>
      </c>
      <c r="G17" s="555">
        <v>875</v>
      </c>
      <c r="H17" s="555">
        <v>1667</v>
      </c>
      <c r="I17" s="555">
        <v>2393</v>
      </c>
      <c r="J17" s="555">
        <v>2334</v>
      </c>
      <c r="K17" s="555">
        <v>824</v>
      </c>
      <c r="L17" s="555">
        <v>556</v>
      </c>
      <c r="M17" s="555">
        <v>314</v>
      </c>
      <c r="N17" s="555">
        <v>191</v>
      </c>
      <c r="O17" s="555">
        <v>189</v>
      </c>
      <c r="P17" s="555">
        <v>95</v>
      </c>
      <c r="Q17" s="555">
        <v>123</v>
      </c>
      <c r="R17" s="555">
        <v>105</v>
      </c>
      <c r="S17" s="555">
        <v>105</v>
      </c>
      <c r="T17" s="556"/>
      <c r="U17" s="556"/>
      <c r="V17" s="556"/>
      <c r="W17" s="556"/>
      <c r="X17" s="556"/>
      <c r="Y17" s="556"/>
      <c r="Z17" s="556"/>
      <c r="AA17" s="556"/>
      <c r="AB17" s="556"/>
      <c r="AC17" s="556"/>
      <c r="AD17" s="556"/>
      <c r="AE17" s="556"/>
      <c r="AF17" s="556"/>
      <c r="AG17" s="556"/>
      <c r="AH17" s="556"/>
      <c r="AI17" s="556"/>
      <c r="AJ17" s="556"/>
      <c r="AK17" s="556"/>
      <c r="AL17" s="555">
        <v>10275</v>
      </c>
      <c r="AM17" s="557">
        <v>2.1</v>
      </c>
      <c r="AN17" s="40"/>
    </row>
    <row r="18" spans="1:40" ht="15.5">
      <c r="A18" s="560"/>
      <c r="B18" s="554" t="s">
        <v>96</v>
      </c>
      <c r="C18" s="555">
        <v>8</v>
      </c>
      <c r="D18" s="555">
        <v>578</v>
      </c>
      <c r="E18" s="555">
        <v>1234</v>
      </c>
      <c r="F18" s="555">
        <v>861</v>
      </c>
      <c r="G18" s="555">
        <v>3036</v>
      </c>
      <c r="H18" s="555">
        <v>4328</v>
      </c>
      <c r="I18" s="555">
        <v>2758</v>
      </c>
      <c r="J18" s="555">
        <v>5186</v>
      </c>
      <c r="K18" s="555">
        <v>4157</v>
      </c>
      <c r="L18" s="555">
        <v>2096</v>
      </c>
      <c r="M18" s="555">
        <v>3000</v>
      </c>
      <c r="N18" s="555">
        <v>2546</v>
      </c>
      <c r="O18" s="555">
        <v>1759</v>
      </c>
      <c r="P18" s="555">
        <v>2301</v>
      </c>
      <c r="Q18" s="555">
        <v>2270</v>
      </c>
      <c r="R18" s="555">
        <v>1805</v>
      </c>
      <c r="S18" s="555">
        <v>1385</v>
      </c>
      <c r="T18" s="556"/>
      <c r="U18" s="556"/>
      <c r="V18" s="556"/>
      <c r="W18" s="556"/>
      <c r="X18" s="556"/>
      <c r="Y18" s="556"/>
      <c r="Z18" s="556"/>
      <c r="AA18" s="556"/>
      <c r="AB18" s="556"/>
      <c r="AC18" s="556"/>
      <c r="AD18" s="556"/>
      <c r="AE18" s="556"/>
      <c r="AF18" s="556"/>
      <c r="AG18" s="556"/>
      <c r="AH18" s="556"/>
      <c r="AI18" s="556"/>
      <c r="AJ18" s="556"/>
      <c r="AK18" s="556"/>
      <c r="AL18" s="555">
        <v>39308</v>
      </c>
      <c r="AM18" s="557">
        <v>8.1</v>
      </c>
      <c r="AN18" s="40"/>
    </row>
    <row r="19" spans="1:40" ht="15.5">
      <c r="A19" s="560"/>
      <c r="B19" s="561" t="s">
        <v>2542</v>
      </c>
      <c r="C19" s="555">
        <v>0</v>
      </c>
      <c r="D19" s="555">
        <v>0</v>
      </c>
      <c r="E19" s="555">
        <v>0</v>
      </c>
      <c r="F19" s="555">
        <v>8</v>
      </c>
      <c r="G19" s="555">
        <v>28</v>
      </c>
      <c r="H19" s="555">
        <v>522</v>
      </c>
      <c r="I19" s="555">
        <v>293</v>
      </c>
      <c r="J19" s="555">
        <v>474</v>
      </c>
      <c r="K19" s="555">
        <v>419</v>
      </c>
      <c r="L19" s="555">
        <v>805</v>
      </c>
      <c r="M19" s="555">
        <v>228</v>
      </c>
      <c r="N19" s="555">
        <v>684</v>
      </c>
      <c r="O19" s="555">
        <v>27</v>
      </c>
      <c r="P19" s="555">
        <v>289</v>
      </c>
      <c r="Q19" s="555">
        <v>151</v>
      </c>
      <c r="R19" s="555">
        <v>418</v>
      </c>
      <c r="S19" s="555">
        <v>235</v>
      </c>
      <c r="T19" s="556"/>
      <c r="U19" s="556"/>
      <c r="V19" s="556"/>
      <c r="W19" s="556"/>
      <c r="X19" s="556"/>
      <c r="Y19" s="556"/>
      <c r="Z19" s="556"/>
      <c r="AA19" s="556"/>
      <c r="AB19" s="556"/>
      <c r="AC19" s="556"/>
      <c r="AD19" s="556"/>
      <c r="AE19" s="556"/>
      <c r="AF19" s="556"/>
      <c r="AG19" s="556"/>
      <c r="AH19" s="556"/>
      <c r="AI19" s="556"/>
      <c r="AJ19" s="556"/>
      <c r="AK19" s="556"/>
      <c r="AL19" s="555">
        <v>4581</v>
      </c>
      <c r="AM19" s="557">
        <v>0.9</v>
      </c>
      <c r="AN19" s="40"/>
    </row>
    <row r="20" spans="1:40" ht="30.75" customHeight="1">
      <c r="A20" s="562" t="s">
        <v>113</v>
      </c>
      <c r="B20" s="554" t="s">
        <v>59</v>
      </c>
      <c r="C20" s="555">
        <v>4201</v>
      </c>
      <c r="D20" s="555">
        <v>22732</v>
      </c>
      <c r="E20" s="555">
        <v>55983</v>
      </c>
      <c r="F20" s="555">
        <v>84686</v>
      </c>
      <c r="G20" s="555">
        <v>57893</v>
      </c>
      <c r="H20" s="555">
        <v>27054</v>
      </c>
      <c r="I20" s="555">
        <v>13591</v>
      </c>
      <c r="J20" s="555">
        <v>16916</v>
      </c>
      <c r="K20" s="555">
        <v>17624</v>
      </c>
      <c r="L20" s="555">
        <v>14842</v>
      </c>
      <c r="M20" s="555">
        <v>17790</v>
      </c>
      <c r="N20" s="555">
        <v>23209</v>
      </c>
      <c r="O20" s="555">
        <v>32757</v>
      </c>
      <c r="P20" s="555">
        <v>35734</v>
      </c>
      <c r="Q20" s="555">
        <v>16773</v>
      </c>
      <c r="R20" s="555">
        <v>16847</v>
      </c>
      <c r="S20" s="555">
        <v>17610</v>
      </c>
      <c r="T20" s="555">
        <v>6924</v>
      </c>
      <c r="U20" s="555">
        <v>9134</v>
      </c>
      <c r="V20" s="555">
        <v>10146</v>
      </c>
      <c r="W20" s="555">
        <v>10351</v>
      </c>
      <c r="X20" s="555">
        <v>11544</v>
      </c>
      <c r="Y20" s="555">
        <v>8520</v>
      </c>
      <c r="Z20" s="563">
        <v>3968</v>
      </c>
      <c r="AA20" s="563">
        <v>9533</v>
      </c>
      <c r="AB20" s="563">
        <v>11965</v>
      </c>
      <c r="AC20" s="563">
        <v>18302</v>
      </c>
      <c r="AD20" s="563">
        <v>26416</v>
      </c>
      <c r="AE20" s="563">
        <v>18230</v>
      </c>
      <c r="AF20" s="563">
        <v>14580</v>
      </c>
      <c r="AG20" s="563">
        <v>24983</v>
      </c>
      <c r="AH20" s="563">
        <v>29140</v>
      </c>
      <c r="AI20" s="563">
        <v>31609</v>
      </c>
      <c r="AJ20" s="563">
        <v>35072</v>
      </c>
      <c r="AK20" s="563">
        <v>14613</v>
      </c>
      <c r="AL20" s="555">
        <v>771272</v>
      </c>
      <c r="AM20" s="557">
        <v>44.1</v>
      </c>
      <c r="AN20" s="40"/>
    </row>
    <row r="21" spans="1:40" ht="15.5">
      <c r="A21" s="559"/>
      <c r="B21" s="554" t="s">
        <v>69</v>
      </c>
      <c r="C21" s="555">
        <v>1398</v>
      </c>
      <c r="D21" s="555">
        <v>3398</v>
      </c>
      <c r="E21" s="555">
        <v>2870</v>
      </c>
      <c r="F21" s="555">
        <v>1395</v>
      </c>
      <c r="G21" s="555">
        <v>1037</v>
      </c>
      <c r="H21" s="555">
        <v>219</v>
      </c>
      <c r="I21" s="555">
        <v>84</v>
      </c>
      <c r="J21" s="555">
        <v>62</v>
      </c>
      <c r="K21" s="555">
        <v>59</v>
      </c>
      <c r="L21" s="555">
        <v>57</v>
      </c>
      <c r="M21" s="555">
        <v>466</v>
      </c>
      <c r="N21" s="555">
        <v>839</v>
      </c>
      <c r="O21" s="555">
        <v>1060</v>
      </c>
      <c r="P21" s="555">
        <v>651</v>
      </c>
      <c r="Q21" s="555">
        <v>788</v>
      </c>
      <c r="R21" s="555">
        <v>1306</v>
      </c>
      <c r="S21" s="555">
        <v>2217</v>
      </c>
      <c r="T21" s="555">
        <v>3275</v>
      </c>
      <c r="U21" s="555">
        <v>4757</v>
      </c>
      <c r="V21" s="555">
        <v>4366</v>
      </c>
      <c r="W21" s="555">
        <v>5748</v>
      </c>
      <c r="X21" s="555">
        <v>5111</v>
      </c>
      <c r="Y21" s="555">
        <v>4494</v>
      </c>
      <c r="Z21" s="563">
        <v>4850</v>
      </c>
      <c r="AA21" s="563">
        <v>9992</v>
      </c>
      <c r="AB21" s="563">
        <v>9782</v>
      </c>
      <c r="AC21" s="563">
        <v>9986</v>
      </c>
      <c r="AD21" s="563">
        <v>11061</v>
      </c>
      <c r="AE21" s="563">
        <v>10114</v>
      </c>
      <c r="AF21" s="563">
        <v>4612</v>
      </c>
      <c r="AG21" s="563">
        <v>11816</v>
      </c>
      <c r="AH21" s="563">
        <v>13008</v>
      </c>
      <c r="AI21" s="563">
        <v>13275</v>
      </c>
      <c r="AJ21" s="563">
        <v>17870</v>
      </c>
      <c r="AK21" s="563">
        <v>8878</v>
      </c>
      <c r="AL21" s="555">
        <v>170901</v>
      </c>
      <c r="AM21" s="557">
        <v>9.8000000000000007</v>
      </c>
      <c r="AN21" s="40"/>
    </row>
    <row r="22" spans="1:40" ht="15.5">
      <c r="A22" s="559"/>
      <c r="B22" s="554" t="s">
        <v>72</v>
      </c>
      <c r="C22" s="555">
        <v>10654</v>
      </c>
      <c r="D22" s="555">
        <v>11036</v>
      </c>
      <c r="E22" s="555">
        <v>6263</v>
      </c>
      <c r="F22" s="555">
        <v>5231</v>
      </c>
      <c r="G22" s="555">
        <v>3001</v>
      </c>
      <c r="H22" s="555">
        <v>593</v>
      </c>
      <c r="I22" s="555">
        <v>237</v>
      </c>
      <c r="J22" s="555">
        <v>205</v>
      </c>
      <c r="K22" s="555">
        <v>231</v>
      </c>
      <c r="L22" s="555">
        <v>148</v>
      </c>
      <c r="M22" s="555">
        <v>240</v>
      </c>
      <c r="N22" s="555">
        <v>997</v>
      </c>
      <c r="O22" s="555">
        <v>927</v>
      </c>
      <c r="P22" s="555">
        <v>1125</v>
      </c>
      <c r="Q22" s="555">
        <v>1025</v>
      </c>
      <c r="R22" s="555">
        <v>1441</v>
      </c>
      <c r="S22" s="555">
        <v>2713</v>
      </c>
      <c r="T22" s="555">
        <v>1811</v>
      </c>
      <c r="U22" s="555">
        <v>3372</v>
      </c>
      <c r="V22" s="555">
        <v>3774</v>
      </c>
      <c r="W22" s="555">
        <v>4621</v>
      </c>
      <c r="X22" s="555">
        <v>4536</v>
      </c>
      <c r="Y22" s="555">
        <v>3594</v>
      </c>
      <c r="Z22" s="563">
        <v>3400</v>
      </c>
      <c r="AA22" s="563">
        <v>7071</v>
      </c>
      <c r="AB22" s="563">
        <v>6373</v>
      </c>
      <c r="AC22" s="563">
        <v>5621</v>
      </c>
      <c r="AD22" s="563">
        <v>6428</v>
      </c>
      <c r="AE22" s="563">
        <v>7894</v>
      </c>
      <c r="AF22" s="563">
        <v>3933</v>
      </c>
      <c r="AG22" s="563">
        <v>9206</v>
      </c>
      <c r="AH22" s="563">
        <v>10948</v>
      </c>
      <c r="AI22" s="563">
        <v>10416</v>
      </c>
      <c r="AJ22" s="563">
        <v>12007</v>
      </c>
      <c r="AK22" s="563">
        <v>3617</v>
      </c>
      <c r="AL22" s="555">
        <v>154689</v>
      </c>
      <c r="AM22" s="557">
        <v>8.9</v>
      </c>
      <c r="AN22" s="40"/>
    </row>
    <row r="23" spans="1:40" ht="15.5">
      <c r="A23" s="559"/>
      <c r="B23" s="554" t="s">
        <v>77</v>
      </c>
      <c r="C23" s="555">
        <v>0</v>
      </c>
      <c r="D23" s="555">
        <v>0</v>
      </c>
      <c r="E23" s="555">
        <v>0</v>
      </c>
      <c r="F23" s="555">
        <v>0</v>
      </c>
      <c r="G23" s="555">
        <v>0</v>
      </c>
      <c r="H23" s="555">
        <v>0</v>
      </c>
      <c r="I23" s="555">
        <v>0</v>
      </c>
      <c r="J23" s="555">
        <v>0</v>
      </c>
      <c r="K23" s="555">
        <v>0</v>
      </c>
      <c r="L23" s="555">
        <v>0</v>
      </c>
      <c r="M23" s="555">
        <v>0</v>
      </c>
      <c r="N23" s="555">
        <v>0</v>
      </c>
      <c r="O23" s="555">
        <v>0</v>
      </c>
      <c r="P23" s="555">
        <v>1</v>
      </c>
      <c r="Q23" s="555">
        <v>2</v>
      </c>
      <c r="R23" s="555">
        <v>1</v>
      </c>
      <c r="S23" s="555">
        <v>5</v>
      </c>
      <c r="T23" s="555">
        <v>0</v>
      </c>
      <c r="U23" s="555">
        <v>26</v>
      </c>
      <c r="V23" s="555">
        <v>12</v>
      </c>
      <c r="W23" s="555">
        <v>26</v>
      </c>
      <c r="X23" s="555">
        <v>14</v>
      </c>
      <c r="Y23" s="555">
        <v>40</v>
      </c>
      <c r="Z23" s="563">
        <v>0</v>
      </c>
      <c r="AA23" s="563">
        <v>2</v>
      </c>
      <c r="AB23" s="563">
        <v>40</v>
      </c>
      <c r="AC23" s="563">
        <v>54</v>
      </c>
      <c r="AD23" s="563">
        <v>84</v>
      </c>
      <c r="AE23" s="563">
        <v>68</v>
      </c>
      <c r="AF23" s="563">
        <v>10</v>
      </c>
      <c r="AG23" s="563">
        <v>168</v>
      </c>
      <c r="AH23" s="563">
        <v>195</v>
      </c>
      <c r="AI23" s="563">
        <v>158</v>
      </c>
      <c r="AJ23" s="563">
        <v>239</v>
      </c>
      <c r="AK23" s="563">
        <v>146</v>
      </c>
      <c r="AL23" s="555">
        <v>1291</v>
      </c>
      <c r="AM23" s="557">
        <v>0.1</v>
      </c>
      <c r="AN23" s="40"/>
    </row>
    <row r="24" spans="1:40" ht="15.5">
      <c r="A24" s="560"/>
      <c r="B24" s="554" t="s">
        <v>85</v>
      </c>
      <c r="C24" s="555">
        <v>2</v>
      </c>
      <c r="D24" s="555">
        <v>799</v>
      </c>
      <c r="E24" s="555">
        <v>8889</v>
      </c>
      <c r="F24" s="555">
        <v>19478</v>
      </c>
      <c r="G24" s="555">
        <v>17915</v>
      </c>
      <c r="H24" s="555">
        <v>11017</v>
      </c>
      <c r="I24" s="555">
        <v>6708</v>
      </c>
      <c r="J24" s="555">
        <v>9342</v>
      </c>
      <c r="K24" s="555">
        <v>10713</v>
      </c>
      <c r="L24" s="555">
        <v>8031</v>
      </c>
      <c r="M24" s="555">
        <v>9836</v>
      </c>
      <c r="N24" s="555">
        <v>13768</v>
      </c>
      <c r="O24" s="555">
        <v>19130</v>
      </c>
      <c r="P24" s="555">
        <v>20498</v>
      </c>
      <c r="Q24" s="555">
        <v>9384</v>
      </c>
      <c r="R24" s="555">
        <v>9843</v>
      </c>
      <c r="S24" s="555">
        <v>11168</v>
      </c>
      <c r="T24" s="555">
        <v>3237</v>
      </c>
      <c r="U24" s="555">
        <v>4755</v>
      </c>
      <c r="V24" s="555">
        <v>6153</v>
      </c>
      <c r="W24" s="555">
        <v>6224</v>
      </c>
      <c r="X24" s="555">
        <v>6684</v>
      </c>
      <c r="Y24" s="555">
        <v>5992</v>
      </c>
      <c r="Z24" s="563">
        <v>2684</v>
      </c>
      <c r="AA24" s="563">
        <v>6689</v>
      </c>
      <c r="AB24" s="563">
        <v>8175</v>
      </c>
      <c r="AC24" s="563">
        <v>11612</v>
      </c>
      <c r="AD24" s="563">
        <v>17984</v>
      </c>
      <c r="AE24" s="563">
        <v>17750</v>
      </c>
      <c r="AF24" s="563">
        <v>16630</v>
      </c>
      <c r="AG24" s="563">
        <v>31656</v>
      </c>
      <c r="AH24" s="563">
        <v>42265</v>
      </c>
      <c r="AI24" s="563">
        <v>46828</v>
      </c>
      <c r="AJ24" s="563">
        <v>51853</v>
      </c>
      <c r="AK24" s="563">
        <v>21376</v>
      </c>
      <c r="AL24" s="555">
        <v>495068</v>
      </c>
      <c r="AM24" s="557">
        <v>28.3</v>
      </c>
      <c r="AN24" s="40"/>
    </row>
    <row r="25" spans="1:40" ht="15.5">
      <c r="A25" s="560"/>
      <c r="B25" s="554" t="s">
        <v>90</v>
      </c>
      <c r="C25" s="555">
        <v>0</v>
      </c>
      <c r="D25" s="555">
        <v>10</v>
      </c>
      <c r="E25" s="555">
        <v>18</v>
      </c>
      <c r="F25" s="555">
        <v>22</v>
      </c>
      <c r="G25" s="555">
        <v>22</v>
      </c>
      <c r="H25" s="555">
        <v>20</v>
      </c>
      <c r="I25" s="555">
        <v>0</v>
      </c>
      <c r="J25" s="555">
        <v>0</v>
      </c>
      <c r="K25" s="555">
        <v>0</v>
      </c>
      <c r="L25" s="555">
        <v>0</v>
      </c>
      <c r="M25" s="555">
        <v>0</v>
      </c>
      <c r="N25" s="555">
        <v>28</v>
      </c>
      <c r="O25" s="555">
        <v>5</v>
      </c>
      <c r="P25" s="555">
        <v>10</v>
      </c>
      <c r="Q25" s="555">
        <v>6</v>
      </c>
      <c r="R25" s="555">
        <v>5</v>
      </c>
      <c r="S25" s="555">
        <v>55</v>
      </c>
      <c r="T25" s="555">
        <v>50</v>
      </c>
      <c r="U25" s="555">
        <v>94</v>
      </c>
      <c r="V25" s="555">
        <v>130</v>
      </c>
      <c r="W25" s="555">
        <v>266</v>
      </c>
      <c r="X25" s="555">
        <v>292</v>
      </c>
      <c r="Y25" s="555">
        <v>309</v>
      </c>
      <c r="Z25" s="563">
        <v>262</v>
      </c>
      <c r="AA25" s="563">
        <v>1312</v>
      </c>
      <c r="AB25" s="563">
        <v>4416</v>
      </c>
      <c r="AC25" s="563">
        <v>9659</v>
      </c>
      <c r="AD25" s="563">
        <v>15164</v>
      </c>
      <c r="AE25" s="563">
        <v>9095</v>
      </c>
      <c r="AF25" s="563">
        <v>8886</v>
      </c>
      <c r="AG25" s="563">
        <v>12538</v>
      </c>
      <c r="AH25" s="563">
        <v>16573</v>
      </c>
      <c r="AI25" s="563">
        <v>17510</v>
      </c>
      <c r="AJ25" s="563">
        <v>18446</v>
      </c>
      <c r="AK25" s="563">
        <v>5087</v>
      </c>
      <c r="AL25" s="555">
        <v>120290</v>
      </c>
      <c r="AM25" s="557">
        <v>6.9</v>
      </c>
      <c r="AN25" s="40"/>
    </row>
    <row r="26" spans="1:40" ht="15.5">
      <c r="A26" s="560"/>
      <c r="B26" s="554" t="s">
        <v>96</v>
      </c>
      <c r="C26" s="555">
        <v>0</v>
      </c>
      <c r="D26" s="555">
        <v>0</v>
      </c>
      <c r="E26" s="555">
        <v>4</v>
      </c>
      <c r="F26" s="555">
        <v>5</v>
      </c>
      <c r="G26" s="555">
        <v>0</v>
      </c>
      <c r="H26" s="555">
        <v>0</v>
      </c>
      <c r="I26" s="555">
        <v>0</v>
      </c>
      <c r="J26" s="555">
        <v>0</v>
      </c>
      <c r="K26" s="555">
        <v>0</v>
      </c>
      <c r="L26" s="555">
        <v>0</v>
      </c>
      <c r="M26" s="555">
        <v>0</v>
      </c>
      <c r="N26" s="555">
        <v>1</v>
      </c>
      <c r="O26" s="555">
        <v>0</v>
      </c>
      <c r="P26" s="555">
        <v>5</v>
      </c>
      <c r="Q26" s="555">
        <v>1</v>
      </c>
      <c r="R26" s="555">
        <v>1</v>
      </c>
      <c r="S26" s="555">
        <v>3</v>
      </c>
      <c r="T26" s="555">
        <v>236</v>
      </c>
      <c r="U26" s="555">
        <v>286</v>
      </c>
      <c r="V26" s="555">
        <v>445</v>
      </c>
      <c r="W26" s="555">
        <v>698</v>
      </c>
      <c r="X26" s="555">
        <v>860</v>
      </c>
      <c r="Y26" s="555">
        <v>1072</v>
      </c>
      <c r="Z26" s="563">
        <v>946</v>
      </c>
      <c r="AA26" s="563">
        <v>2871</v>
      </c>
      <c r="AB26" s="563">
        <v>3523</v>
      </c>
      <c r="AC26" s="563">
        <v>2962</v>
      </c>
      <c r="AD26" s="563">
        <v>2731</v>
      </c>
      <c r="AE26" s="563">
        <v>2687</v>
      </c>
      <c r="AF26" s="563">
        <v>1145</v>
      </c>
      <c r="AG26" s="563">
        <v>2813</v>
      </c>
      <c r="AH26" s="563">
        <v>2878</v>
      </c>
      <c r="AI26" s="563">
        <v>2696</v>
      </c>
      <c r="AJ26" s="563">
        <v>4130</v>
      </c>
      <c r="AK26" s="563">
        <v>1061</v>
      </c>
      <c r="AL26" s="555">
        <v>34060</v>
      </c>
      <c r="AM26" s="557">
        <v>1.9</v>
      </c>
      <c r="AN26" s="40"/>
    </row>
    <row r="27" spans="1:40" ht="15.5">
      <c r="A27" s="560"/>
      <c r="B27" s="561" t="s">
        <v>2542</v>
      </c>
      <c r="C27" s="555">
        <v>0</v>
      </c>
      <c r="D27" s="555">
        <v>0</v>
      </c>
      <c r="E27" s="555">
        <v>0</v>
      </c>
      <c r="F27" s="555">
        <v>1</v>
      </c>
      <c r="G27" s="555">
        <v>0</v>
      </c>
      <c r="H27" s="555">
        <v>0</v>
      </c>
      <c r="I27" s="555">
        <v>0</v>
      </c>
      <c r="J27" s="555">
        <v>0</v>
      </c>
      <c r="K27" s="555">
        <v>0</v>
      </c>
      <c r="L27" s="555">
        <v>0</v>
      </c>
      <c r="M27" s="555">
        <v>0</v>
      </c>
      <c r="N27" s="555">
        <v>0</v>
      </c>
      <c r="O27" s="555">
        <v>0</v>
      </c>
      <c r="P27" s="555">
        <v>0</v>
      </c>
      <c r="Q27" s="555">
        <v>0</v>
      </c>
      <c r="R27" s="555">
        <v>0</v>
      </c>
      <c r="S27" s="555">
        <v>0</v>
      </c>
      <c r="T27" s="555">
        <v>0</v>
      </c>
      <c r="U27" s="555">
        <v>0</v>
      </c>
      <c r="V27" s="555">
        <v>0</v>
      </c>
      <c r="W27" s="555">
        <v>26</v>
      </c>
      <c r="X27" s="555">
        <v>4</v>
      </c>
      <c r="Y27" s="555">
        <v>0</v>
      </c>
      <c r="Z27" s="563">
        <v>0</v>
      </c>
      <c r="AA27" s="563">
        <v>0</v>
      </c>
      <c r="AB27" s="563">
        <v>0</v>
      </c>
      <c r="AC27" s="563">
        <v>10</v>
      </c>
      <c r="AD27" s="563">
        <v>0</v>
      </c>
      <c r="AE27" s="563">
        <v>0</v>
      </c>
      <c r="AF27" s="563">
        <v>2</v>
      </c>
      <c r="AG27" s="563">
        <v>0</v>
      </c>
      <c r="AH27" s="563">
        <v>3</v>
      </c>
      <c r="AI27" s="563">
        <v>4</v>
      </c>
      <c r="AJ27" s="563">
        <v>5</v>
      </c>
      <c r="AK27" s="563">
        <v>0</v>
      </c>
      <c r="AL27" s="555">
        <v>55</v>
      </c>
      <c r="AM27" s="557">
        <v>0</v>
      </c>
      <c r="AN27" s="40"/>
    </row>
    <row r="28" spans="1:40" ht="30.75" customHeight="1">
      <c r="A28" s="562" t="s">
        <v>56</v>
      </c>
      <c r="B28" s="554" t="s">
        <v>2950</v>
      </c>
      <c r="C28" s="555">
        <v>4201</v>
      </c>
      <c r="D28" s="555">
        <v>22732</v>
      </c>
      <c r="E28" s="555">
        <v>55983</v>
      </c>
      <c r="F28" s="555">
        <v>84686</v>
      </c>
      <c r="G28" s="555">
        <v>57893</v>
      </c>
      <c r="H28" s="555">
        <v>27054</v>
      </c>
      <c r="I28" s="555">
        <v>13591</v>
      </c>
      <c r="J28" s="555">
        <v>16916</v>
      </c>
      <c r="K28" s="555">
        <v>17624</v>
      </c>
      <c r="L28" s="555">
        <v>14842</v>
      </c>
      <c r="M28" s="555">
        <v>17790</v>
      </c>
      <c r="N28" s="555">
        <v>23209</v>
      </c>
      <c r="O28" s="555">
        <v>32757</v>
      </c>
      <c r="P28" s="555">
        <v>35734</v>
      </c>
      <c r="Q28" s="555">
        <v>16773</v>
      </c>
      <c r="R28" s="555">
        <v>16847</v>
      </c>
      <c r="S28" s="555">
        <v>17610</v>
      </c>
      <c r="T28" s="555">
        <v>6924</v>
      </c>
      <c r="U28" s="555">
        <v>9134</v>
      </c>
      <c r="V28" s="555">
        <v>10146</v>
      </c>
      <c r="W28" s="555">
        <v>10351</v>
      </c>
      <c r="X28" s="555">
        <v>11544</v>
      </c>
      <c r="Y28" s="555">
        <v>8520</v>
      </c>
      <c r="Z28" s="563">
        <v>3968</v>
      </c>
      <c r="AA28" s="563">
        <v>9533</v>
      </c>
      <c r="AB28" s="563">
        <v>11965</v>
      </c>
      <c r="AC28" s="563">
        <v>18302</v>
      </c>
      <c r="AD28" s="563">
        <v>26416</v>
      </c>
      <c r="AE28" s="563">
        <v>18230</v>
      </c>
      <c r="AF28" s="563">
        <v>14580</v>
      </c>
      <c r="AG28" s="563">
        <v>24983</v>
      </c>
      <c r="AH28" s="563">
        <v>29140</v>
      </c>
      <c r="AI28" s="563">
        <v>31609</v>
      </c>
      <c r="AJ28" s="563">
        <v>35072</v>
      </c>
      <c r="AK28" s="563">
        <v>14613</v>
      </c>
      <c r="AL28" s="555">
        <v>771272</v>
      </c>
      <c r="AM28" s="557">
        <v>23.3</v>
      </c>
      <c r="AN28" s="40"/>
    </row>
    <row r="29" spans="1:40" ht="15.5">
      <c r="A29" s="559"/>
      <c r="B29" s="554" t="s">
        <v>69</v>
      </c>
      <c r="C29" s="555">
        <v>16425</v>
      </c>
      <c r="D29" s="555">
        <v>32649</v>
      </c>
      <c r="E29" s="555">
        <v>49171</v>
      </c>
      <c r="F29" s="555">
        <v>67958</v>
      </c>
      <c r="G29" s="555">
        <v>109762</v>
      </c>
      <c r="H29" s="555">
        <v>70208</v>
      </c>
      <c r="I29" s="555">
        <v>72560</v>
      </c>
      <c r="J29" s="555">
        <v>63914</v>
      </c>
      <c r="K29" s="555">
        <v>54061</v>
      </c>
      <c r="L29" s="555">
        <v>35976</v>
      </c>
      <c r="M29" s="555">
        <v>32397</v>
      </c>
      <c r="N29" s="555">
        <v>26678</v>
      </c>
      <c r="O29" s="555">
        <v>27189</v>
      </c>
      <c r="P29" s="555">
        <v>24478</v>
      </c>
      <c r="Q29" s="555">
        <v>20438</v>
      </c>
      <c r="R29" s="555">
        <v>17612</v>
      </c>
      <c r="S29" s="555">
        <v>19423</v>
      </c>
      <c r="T29" s="555">
        <v>12522</v>
      </c>
      <c r="U29" s="555">
        <v>17925</v>
      </c>
      <c r="V29" s="555">
        <v>18899</v>
      </c>
      <c r="W29" s="555">
        <v>23052</v>
      </c>
      <c r="X29" s="555">
        <v>24541</v>
      </c>
      <c r="Y29" s="555">
        <v>27483</v>
      </c>
      <c r="Z29" s="563">
        <v>4850</v>
      </c>
      <c r="AA29" s="563">
        <v>9992</v>
      </c>
      <c r="AB29" s="563">
        <v>9782</v>
      </c>
      <c r="AC29" s="563">
        <v>9986</v>
      </c>
      <c r="AD29" s="563">
        <v>11061</v>
      </c>
      <c r="AE29" s="563">
        <v>10114</v>
      </c>
      <c r="AF29" s="563">
        <v>4612</v>
      </c>
      <c r="AG29" s="563">
        <v>11816</v>
      </c>
      <c r="AH29" s="563">
        <v>13008</v>
      </c>
      <c r="AI29" s="563">
        <v>13275</v>
      </c>
      <c r="AJ29" s="563">
        <v>17870</v>
      </c>
      <c r="AK29" s="563">
        <v>8878</v>
      </c>
      <c r="AL29" s="555">
        <v>990565</v>
      </c>
      <c r="AM29" s="557">
        <v>29.9</v>
      </c>
      <c r="AN29" s="40"/>
    </row>
    <row r="30" spans="1:40" ht="15.5">
      <c r="A30" s="559"/>
      <c r="B30" s="554" t="s">
        <v>72</v>
      </c>
      <c r="C30" s="555">
        <v>32633</v>
      </c>
      <c r="D30" s="555">
        <v>34171</v>
      </c>
      <c r="E30" s="555">
        <v>29102</v>
      </c>
      <c r="F30" s="555">
        <v>30484</v>
      </c>
      <c r="G30" s="555">
        <v>35265</v>
      </c>
      <c r="H30" s="555">
        <v>49698</v>
      </c>
      <c r="I30" s="555">
        <v>57037</v>
      </c>
      <c r="J30" s="555">
        <v>64164</v>
      </c>
      <c r="K30" s="555">
        <v>45432</v>
      </c>
      <c r="L30" s="555">
        <v>23389</v>
      </c>
      <c r="M30" s="555">
        <v>17127</v>
      </c>
      <c r="N30" s="555">
        <v>14239</v>
      </c>
      <c r="O30" s="555">
        <v>20144</v>
      </c>
      <c r="P30" s="555">
        <v>18449</v>
      </c>
      <c r="Q30" s="555">
        <v>15420</v>
      </c>
      <c r="R30" s="555">
        <v>12088</v>
      </c>
      <c r="S30" s="555">
        <v>12872</v>
      </c>
      <c r="T30" s="555">
        <v>5017</v>
      </c>
      <c r="U30" s="555">
        <v>9114</v>
      </c>
      <c r="V30" s="555">
        <v>10026</v>
      </c>
      <c r="W30" s="555">
        <v>12070</v>
      </c>
      <c r="X30" s="555">
        <v>12162</v>
      </c>
      <c r="Y30" s="555">
        <v>13508</v>
      </c>
      <c r="Z30" s="563">
        <v>3400</v>
      </c>
      <c r="AA30" s="563">
        <v>7071</v>
      </c>
      <c r="AB30" s="563">
        <v>6373</v>
      </c>
      <c r="AC30" s="563">
        <v>5621</v>
      </c>
      <c r="AD30" s="563">
        <v>6428</v>
      </c>
      <c r="AE30" s="563">
        <v>7894</v>
      </c>
      <c r="AF30" s="563">
        <v>3933</v>
      </c>
      <c r="AG30" s="563">
        <v>9206</v>
      </c>
      <c r="AH30" s="563">
        <v>10948</v>
      </c>
      <c r="AI30" s="563">
        <v>10416</v>
      </c>
      <c r="AJ30" s="563">
        <v>12007</v>
      </c>
      <c r="AK30" s="563">
        <v>3617</v>
      </c>
      <c r="AL30" s="555">
        <v>660525</v>
      </c>
      <c r="AM30" s="557">
        <v>19.899999999999999</v>
      </c>
      <c r="AN30" s="40"/>
    </row>
    <row r="31" spans="1:40" ht="15.5">
      <c r="A31" s="559"/>
      <c r="B31" s="554" t="s">
        <v>2951</v>
      </c>
      <c r="C31" s="555">
        <v>0</v>
      </c>
      <c r="D31" s="555">
        <v>0</v>
      </c>
      <c r="E31" s="555">
        <v>0</v>
      </c>
      <c r="F31" s="555">
        <v>0</v>
      </c>
      <c r="G31" s="555">
        <v>0</v>
      </c>
      <c r="H31" s="555">
        <v>0</v>
      </c>
      <c r="I31" s="555">
        <v>0</v>
      </c>
      <c r="J31" s="555">
        <v>0</v>
      </c>
      <c r="K31" s="555">
        <v>0</v>
      </c>
      <c r="L31" s="555">
        <v>0</v>
      </c>
      <c r="M31" s="555">
        <v>0</v>
      </c>
      <c r="N31" s="555">
        <v>0</v>
      </c>
      <c r="O31" s="555">
        <v>0</v>
      </c>
      <c r="P31" s="555">
        <v>1</v>
      </c>
      <c r="Q31" s="555">
        <v>2</v>
      </c>
      <c r="R31" s="555">
        <v>1</v>
      </c>
      <c r="S31" s="555">
        <v>5</v>
      </c>
      <c r="T31" s="555">
        <v>0</v>
      </c>
      <c r="U31" s="555">
        <v>26</v>
      </c>
      <c r="V31" s="555">
        <v>12</v>
      </c>
      <c r="W31" s="555">
        <v>26</v>
      </c>
      <c r="X31" s="555">
        <v>14</v>
      </c>
      <c r="Y31" s="555">
        <v>40</v>
      </c>
      <c r="Z31" s="563">
        <v>0</v>
      </c>
      <c r="AA31" s="563">
        <v>2</v>
      </c>
      <c r="AB31" s="563">
        <v>40</v>
      </c>
      <c r="AC31" s="563">
        <v>54</v>
      </c>
      <c r="AD31" s="563">
        <v>84</v>
      </c>
      <c r="AE31" s="563">
        <v>68</v>
      </c>
      <c r="AF31" s="563">
        <v>10</v>
      </c>
      <c r="AG31" s="563">
        <v>168</v>
      </c>
      <c r="AH31" s="563">
        <v>195</v>
      </c>
      <c r="AI31" s="563">
        <v>158</v>
      </c>
      <c r="AJ31" s="563">
        <v>239</v>
      </c>
      <c r="AK31" s="563">
        <v>146</v>
      </c>
      <c r="AL31" s="555">
        <v>1291</v>
      </c>
      <c r="AM31" s="557">
        <v>0</v>
      </c>
      <c r="AN31" s="40"/>
    </row>
    <row r="32" spans="1:40" ht="15.5">
      <c r="A32" s="564"/>
      <c r="B32" s="554" t="s">
        <v>85</v>
      </c>
      <c r="C32" s="555">
        <v>29</v>
      </c>
      <c r="D32" s="555">
        <v>826</v>
      </c>
      <c r="E32" s="555">
        <v>8906</v>
      </c>
      <c r="F32" s="555">
        <v>20369</v>
      </c>
      <c r="G32" s="555">
        <v>19402</v>
      </c>
      <c r="H32" s="555">
        <v>12700</v>
      </c>
      <c r="I32" s="555">
        <v>8021</v>
      </c>
      <c r="J32" s="555">
        <v>12811</v>
      </c>
      <c r="K32" s="555">
        <v>12479</v>
      </c>
      <c r="L32" s="555">
        <v>8616</v>
      </c>
      <c r="M32" s="555">
        <v>12580</v>
      </c>
      <c r="N32" s="555">
        <v>17272</v>
      </c>
      <c r="O32" s="555">
        <v>21589</v>
      </c>
      <c r="P32" s="555">
        <v>23378</v>
      </c>
      <c r="Q32" s="555">
        <v>11489</v>
      </c>
      <c r="R32" s="555">
        <v>12612</v>
      </c>
      <c r="S32" s="555">
        <v>13835</v>
      </c>
      <c r="T32" s="555">
        <v>4314</v>
      </c>
      <c r="U32" s="555">
        <v>6532</v>
      </c>
      <c r="V32" s="555">
        <v>8362</v>
      </c>
      <c r="W32" s="555">
        <v>7736</v>
      </c>
      <c r="X32" s="555">
        <v>10144</v>
      </c>
      <c r="Y32" s="555">
        <v>13406</v>
      </c>
      <c r="Z32" s="563">
        <v>2684</v>
      </c>
      <c r="AA32" s="563">
        <v>6689</v>
      </c>
      <c r="AB32" s="563">
        <v>8175</v>
      </c>
      <c r="AC32" s="563">
        <v>11612</v>
      </c>
      <c r="AD32" s="563">
        <v>17984</v>
      </c>
      <c r="AE32" s="563">
        <v>17750</v>
      </c>
      <c r="AF32" s="563">
        <v>16630</v>
      </c>
      <c r="AG32" s="563">
        <v>31656</v>
      </c>
      <c r="AH32" s="563">
        <v>42265</v>
      </c>
      <c r="AI32" s="563">
        <v>46828</v>
      </c>
      <c r="AJ32" s="563">
        <v>51853</v>
      </c>
      <c r="AK32" s="563">
        <v>21376</v>
      </c>
      <c r="AL32" s="555">
        <v>542910</v>
      </c>
      <c r="AM32" s="557">
        <v>16.399999999999999</v>
      </c>
      <c r="AN32" s="40"/>
    </row>
    <row r="33" spans="1:40" ht="15.5">
      <c r="A33" s="564"/>
      <c r="B33" s="554" t="s">
        <v>90</v>
      </c>
      <c r="C33" s="555">
        <v>58</v>
      </c>
      <c r="D33" s="555">
        <v>98</v>
      </c>
      <c r="E33" s="555">
        <v>488</v>
      </c>
      <c r="F33" s="555">
        <v>968</v>
      </c>
      <c r="G33" s="555">
        <v>1718</v>
      </c>
      <c r="H33" s="555">
        <v>1878</v>
      </c>
      <c r="I33" s="555">
        <v>2519</v>
      </c>
      <c r="J33" s="555">
        <v>2358</v>
      </c>
      <c r="K33" s="555">
        <v>937</v>
      </c>
      <c r="L33" s="555">
        <v>574</v>
      </c>
      <c r="M33" s="555">
        <v>346</v>
      </c>
      <c r="N33" s="555">
        <v>281</v>
      </c>
      <c r="O33" s="555">
        <v>329</v>
      </c>
      <c r="P33" s="555">
        <v>326</v>
      </c>
      <c r="Q33" s="555">
        <v>322</v>
      </c>
      <c r="R33" s="555">
        <v>174</v>
      </c>
      <c r="S33" s="555">
        <v>255</v>
      </c>
      <c r="T33" s="555">
        <v>90</v>
      </c>
      <c r="U33" s="555">
        <v>169</v>
      </c>
      <c r="V33" s="555">
        <v>259</v>
      </c>
      <c r="W33" s="555">
        <v>542</v>
      </c>
      <c r="X33" s="555">
        <v>759</v>
      </c>
      <c r="Y33" s="555">
        <v>575</v>
      </c>
      <c r="Z33" s="563">
        <v>262</v>
      </c>
      <c r="AA33" s="563">
        <v>1312</v>
      </c>
      <c r="AB33" s="563">
        <v>4416</v>
      </c>
      <c r="AC33" s="563">
        <v>9659</v>
      </c>
      <c r="AD33" s="563">
        <v>15164</v>
      </c>
      <c r="AE33" s="563">
        <v>9095</v>
      </c>
      <c r="AF33" s="563">
        <v>8886</v>
      </c>
      <c r="AG33" s="563">
        <v>12538</v>
      </c>
      <c r="AH33" s="563">
        <v>16573</v>
      </c>
      <c r="AI33" s="563">
        <v>17510</v>
      </c>
      <c r="AJ33" s="563">
        <v>18446</v>
      </c>
      <c r="AK33" s="563">
        <v>5087</v>
      </c>
      <c r="AL33" s="555">
        <v>134971</v>
      </c>
      <c r="AM33" s="557">
        <v>4.0999999999999996</v>
      </c>
      <c r="AN33" s="40"/>
    </row>
    <row r="34" spans="1:40" ht="15.5">
      <c r="A34" s="564"/>
      <c r="B34" s="554" t="s">
        <v>96</v>
      </c>
      <c r="C34" s="555">
        <v>876</v>
      </c>
      <c r="D34" s="555">
        <v>4127</v>
      </c>
      <c r="E34" s="555">
        <v>7877</v>
      </c>
      <c r="F34" s="555">
        <v>14669</v>
      </c>
      <c r="G34" s="555">
        <v>24167</v>
      </c>
      <c r="H34" s="555">
        <v>7015</v>
      </c>
      <c r="I34" s="555">
        <v>8313</v>
      </c>
      <c r="J34" s="555">
        <v>9471</v>
      </c>
      <c r="K34" s="555">
        <v>7493</v>
      </c>
      <c r="L34" s="555">
        <v>7444</v>
      </c>
      <c r="M34" s="555">
        <v>9247</v>
      </c>
      <c r="N34" s="555">
        <v>8317</v>
      </c>
      <c r="O34" s="555">
        <v>7873</v>
      </c>
      <c r="P34" s="555">
        <v>8932</v>
      </c>
      <c r="Q34" s="555">
        <v>7891</v>
      </c>
      <c r="R34" s="555">
        <v>5162</v>
      </c>
      <c r="S34" s="555">
        <v>6229</v>
      </c>
      <c r="T34" s="555">
        <v>3945</v>
      </c>
      <c r="U34" s="555">
        <v>4118</v>
      </c>
      <c r="V34" s="555">
        <v>3483</v>
      </c>
      <c r="W34" s="555">
        <v>4129</v>
      </c>
      <c r="X34" s="555">
        <v>6812</v>
      </c>
      <c r="Y34" s="555">
        <v>7463</v>
      </c>
      <c r="Z34" s="563">
        <v>946</v>
      </c>
      <c r="AA34" s="563">
        <v>2871</v>
      </c>
      <c r="AB34" s="563">
        <v>3523</v>
      </c>
      <c r="AC34" s="563">
        <v>2962</v>
      </c>
      <c r="AD34" s="563">
        <v>2731</v>
      </c>
      <c r="AE34" s="563">
        <v>2687</v>
      </c>
      <c r="AF34" s="563">
        <v>1145</v>
      </c>
      <c r="AG34" s="563">
        <v>2813</v>
      </c>
      <c r="AH34" s="563">
        <v>2878</v>
      </c>
      <c r="AI34" s="563">
        <v>2696</v>
      </c>
      <c r="AJ34" s="563">
        <v>4130</v>
      </c>
      <c r="AK34" s="563">
        <v>1061</v>
      </c>
      <c r="AL34" s="555">
        <v>205496</v>
      </c>
      <c r="AM34" s="557">
        <v>6.2</v>
      </c>
      <c r="AN34" s="40"/>
    </row>
    <row r="35" spans="1:40" ht="15.5">
      <c r="A35" s="564"/>
      <c r="B35" s="561" t="s">
        <v>2542</v>
      </c>
      <c r="C35" s="555">
        <v>47</v>
      </c>
      <c r="D35" s="555">
        <v>22</v>
      </c>
      <c r="E35" s="555">
        <v>3</v>
      </c>
      <c r="F35" s="555">
        <v>212</v>
      </c>
      <c r="G35" s="555">
        <v>238</v>
      </c>
      <c r="H35" s="555">
        <v>849</v>
      </c>
      <c r="I35" s="555">
        <v>293</v>
      </c>
      <c r="J35" s="555">
        <v>494</v>
      </c>
      <c r="K35" s="555">
        <v>419</v>
      </c>
      <c r="L35" s="555">
        <v>860</v>
      </c>
      <c r="M35" s="555">
        <v>228</v>
      </c>
      <c r="N35" s="555">
        <v>701</v>
      </c>
      <c r="O35" s="555">
        <v>27</v>
      </c>
      <c r="P35" s="555">
        <v>401</v>
      </c>
      <c r="Q35" s="555">
        <v>151</v>
      </c>
      <c r="R35" s="555">
        <v>418</v>
      </c>
      <c r="S35" s="555">
        <v>235</v>
      </c>
      <c r="T35" s="555">
        <v>0</v>
      </c>
      <c r="U35" s="555">
        <v>0</v>
      </c>
      <c r="V35" s="555">
        <v>0</v>
      </c>
      <c r="W35" s="555">
        <v>169</v>
      </c>
      <c r="X35" s="555">
        <v>10</v>
      </c>
      <c r="Y35" s="555">
        <v>644</v>
      </c>
      <c r="Z35" s="563">
        <v>0</v>
      </c>
      <c r="AA35" s="563">
        <v>0</v>
      </c>
      <c r="AB35" s="563">
        <v>0</v>
      </c>
      <c r="AC35" s="563">
        <v>10</v>
      </c>
      <c r="AD35" s="563">
        <v>0</v>
      </c>
      <c r="AE35" s="563">
        <v>0</v>
      </c>
      <c r="AF35" s="563">
        <v>2</v>
      </c>
      <c r="AG35" s="563">
        <v>0</v>
      </c>
      <c r="AH35" s="563">
        <v>3</v>
      </c>
      <c r="AI35" s="563">
        <v>4</v>
      </c>
      <c r="AJ35" s="563">
        <v>5</v>
      </c>
      <c r="AK35" s="563">
        <v>0</v>
      </c>
      <c r="AL35" s="555">
        <v>6445</v>
      </c>
      <c r="AM35" s="557">
        <v>0.2</v>
      </c>
      <c r="AN35" s="40"/>
    </row>
    <row r="36" spans="1:40" ht="29.25" customHeight="1">
      <c r="A36" s="565" t="s">
        <v>56</v>
      </c>
      <c r="B36" s="565"/>
      <c r="C36" s="566">
        <v>54269</v>
      </c>
      <c r="D36" s="566">
        <v>94625</v>
      </c>
      <c r="E36" s="566">
        <v>151530</v>
      </c>
      <c r="F36" s="566">
        <v>219346</v>
      </c>
      <c r="G36" s="566">
        <v>248445</v>
      </c>
      <c r="H36" s="566">
        <v>169402</v>
      </c>
      <c r="I36" s="566">
        <v>162334</v>
      </c>
      <c r="J36" s="566">
        <v>170128</v>
      </c>
      <c r="K36" s="566">
        <v>138445</v>
      </c>
      <c r="L36" s="566">
        <v>91701</v>
      </c>
      <c r="M36" s="566">
        <v>89715</v>
      </c>
      <c r="N36" s="566">
        <v>90697</v>
      </c>
      <c r="O36" s="566">
        <v>109908</v>
      </c>
      <c r="P36" s="566">
        <v>111699</v>
      </c>
      <c r="Q36" s="566">
        <v>72486</v>
      </c>
      <c r="R36" s="566">
        <v>64914</v>
      </c>
      <c r="S36" s="566">
        <v>70464</v>
      </c>
      <c r="T36" s="566">
        <v>32812</v>
      </c>
      <c r="U36" s="566">
        <v>47018</v>
      </c>
      <c r="V36" s="566">
        <v>51187</v>
      </c>
      <c r="W36" s="566">
        <v>58075</v>
      </c>
      <c r="X36" s="566">
        <v>65986</v>
      </c>
      <c r="Y36" s="566">
        <v>71639</v>
      </c>
      <c r="Z36" s="567">
        <v>16110</v>
      </c>
      <c r="AA36" s="567">
        <v>37470</v>
      </c>
      <c r="AB36" s="567">
        <v>44274</v>
      </c>
      <c r="AC36" s="567">
        <v>58206</v>
      </c>
      <c r="AD36" s="567">
        <v>79868</v>
      </c>
      <c r="AE36" s="567">
        <v>65838</v>
      </c>
      <c r="AF36" s="567">
        <v>49798</v>
      </c>
      <c r="AG36" s="567">
        <v>93180</v>
      </c>
      <c r="AH36" s="567">
        <v>115010</v>
      </c>
      <c r="AI36" s="567">
        <v>122496</v>
      </c>
      <c r="AJ36" s="567">
        <v>139622</v>
      </c>
      <c r="AK36" s="567">
        <v>54778</v>
      </c>
      <c r="AL36" s="566">
        <v>3313475</v>
      </c>
      <c r="AM36" s="568">
        <v>100</v>
      </c>
      <c r="AN36" s="40"/>
    </row>
    <row r="37" spans="1:40" ht="21" customHeight="1">
      <c r="A37" s="79" t="s">
        <v>2948</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M37" s="40"/>
      <c r="AN37" s="40"/>
    </row>
    <row r="38" spans="1:40" ht="20.5" customHeight="1">
      <c r="A38" s="67" t="s">
        <v>1</v>
      </c>
      <c r="B38" s="68" t="str">
        <f>Contents!$C$29</f>
        <v>25 Nov 2021</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row>
    <row r="39" spans="1:40">
      <c r="A39" s="67" t="s">
        <v>2422</v>
      </c>
      <c r="B39" s="68" t="str">
        <f>Contents!$D$29</f>
        <v>24 Feb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row>
    <row r="40" spans="1:40">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0">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row>
    <row r="42" spans="1:40">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row>
    <row r="43" spans="1:40">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row>
    <row r="44" spans="1:40">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row>
    <row r="45" spans="1:40">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row>
    <row r="46" spans="1:40">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row>
    <row r="47" spans="1:40">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row>
    <row r="48" spans="1:40">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row>
    <row r="49" spans="1:38">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row>
    <row r="50" spans="1:38">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row>
    <row r="51" spans="1:38">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row>
    <row r="52" spans="1:38">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row>
    <row r="53" spans="1:38">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row>
    <row r="54" spans="1:38">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row>
    <row r="55" spans="1:38">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row>
    <row r="56" spans="1:38">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row>
    <row r="57" spans="1:38">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row>
    <row r="58" spans="1:38">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row>
    <row r="59" spans="1:38">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row>
    <row r="60" spans="1:38">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row>
    <row r="61" spans="1:38">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row>
    <row r="62" spans="1:38">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row>
    <row r="63" spans="1:38">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row>
    <row r="64" spans="1:38">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row>
    <row r="65" spans="1:38">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row>
    <row r="66" spans="1:38">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row>
    <row r="67" spans="1:38">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row>
    <row r="68" spans="1:38">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row>
    <row r="69" spans="1:38">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row>
    <row r="70" spans="1:38">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row>
    <row r="71" spans="1:38">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row>
    <row r="72" spans="1:38">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row>
    <row r="73" spans="1:38">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row>
    <row r="74" spans="1:38">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row>
    <row r="75" spans="1:38">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row>
    <row r="76" spans="1:38">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row>
    <row r="77" spans="1:38">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row>
    <row r="78" spans="1:38">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row>
    <row r="79" spans="1:38">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row>
    <row r="80" spans="1:38">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row>
    <row r="81" spans="3:37">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row>
    <row r="82" spans="3:37">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row>
    <row r="83" spans="3:37">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row>
    <row r="84" spans="3:37">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row>
    <row r="85" spans="3:37">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row>
    <row r="86" spans="3:37">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row>
    <row r="87" spans="3:37">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row>
    <row r="88" spans="3:37">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row>
    <row r="89" spans="3:37">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row>
  </sheetData>
  <phoneticPr fontId="235"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G7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2" customWidth="1"/>
    <col min="28" max="28" width="12.36328125" style="1" customWidth="1"/>
    <col min="29" max="29" width="12.36328125" style="162" customWidth="1"/>
    <col min="30" max="30" width="12.36328125" style="170" customWidth="1"/>
    <col min="31" max="31" width="12.36328125" style="188" customWidth="1"/>
    <col min="32" max="32" width="12.36328125" style="197" customWidth="1"/>
    <col min="33" max="33" width="12.36328125" style="220" customWidth="1"/>
    <col min="34" max="34" width="12.36328125" style="230" customWidth="1"/>
    <col min="35" max="35" width="12.36328125" style="244" customWidth="1"/>
    <col min="36" max="36" width="12.36328125" style="252" customWidth="1"/>
    <col min="37" max="37" width="12.36328125" style="1059" customWidth="1"/>
    <col min="38" max="39" width="18.54296875" style="1" customWidth="1"/>
    <col min="40" max="40" width="9" style="88"/>
    <col min="41" max="42" width="11.26953125" style="88" bestFit="1" customWidth="1"/>
    <col min="43" max="49" width="12.26953125" style="88" bestFit="1" customWidth="1"/>
    <col min="50" max="52" width="11.26953125" style="88" bestFit="1" customWidth="1"/>
    <col min="53" max="53" width="12.26953125" style="88" bestFit="1" customWidth="1"/>
    <col min="54" max="54" width="13.7265625" style="88" bestFit="1" customWidth="1"/>
    <col min="55" max="16384" width="9" style="1"/>
  </cols>
  <sheetData>
    <row r="1" spans="1:59" ht="28">
      <c r="A1" s="279" t="s">
        <v>3401</v>
      </c>
      <c r="B1" s="6"/>
      <c r="C1" s="6"/>
      <c r="D1" s="6"/>
      <c r="E1" s="6"/>
      <c r="F1" s="6"/>
      <c r="G1" s="6"/>
      <c r="H1" s="6"/>
      <c r="I1" s="6"/>
      <c r="J1" s="6"/>
      <c r="K1" s="6"/>
      <c r="L1" s="6"/>
      <c r="M1" s="6"/>
      <c r="N1" s="6"/>
      <c r="O1" s="6"/>
      <c r="P1" s="6"/>
      <c r="Q1" s="6"/>
      <c r="R1" s="6"/>
      <c r="S1" s="6"/>
      <c r="T1" s="6"/>
      <c r="U1" s="6"/>
      <c r="V1" s="6"/>
      <c r="W1" s="6"/>
      <c r="X1" s="6"/>
      <c r="Y1" s="6"/>
      <c r="AB1" s="1" t="s">
        <v>2372</v>
      </c>
    </row>
    <row r="2" spans="1:59" s="261" customFormat="1" ht="15.5">
      <c r="A2" s="1028" t="s">
        <v>3399</v>
      </c>
      <c r="B2" s="26"/>
      <c r="C2" s="26"/>
      <c r="D2" s="26"/>
      <c r="E2" s="319"/>
      <c r="F2" s="319"/>
      <c r="G2" s="319"/>
      <c r="H2" s="319"/>
      <c r="I2" s="319"/>
      <c r="J2" s="319"/>
    </row>
    <row r="3" spans="1:59" s="261" customFormat="1" ht="15.5">
      <c r="A3" s="755" t="s">
        <v>3300</v>
      </c>
      <c r="B3" s="26"/>
      <c r="C3" s="26"/>
      <c r="D3" s="26"/>
      <c r="E3" s="319"/>
      <c r="F3" s="319"/>
      <c r="G3" s="319"/>
      <c r="H3" s="319"/>
      <c r="I3" s="319"/>
      <c r="J3" s="319"/>
    </row>
    <row r="4" spans="1:59" s="261" customFormat="1" ht="15.5">
      <c r="A4" s="318" t="s">
        <v>2759</v>
      </c>
      <c r="B4" s="26"/>
      <c r="C4" s="26"/>
      <c r="D4" s="26"/>
      <c r="E4" s="319"/>
      <c r="F4" s="319"/>
      <c r="G4" s="319"/>
      <c r="H4" s="319"/>
      <c r="I4" s="319"/>
      <c r="J4" s="319"/>
    </row>
    <row r="5" spans="1:59" s="261" customFormat="1" ht="15.5">
      <c r="A5" s="467" t="s">
        <v>2953</v>
      </c>
      <c r="B5" s="26"/>
      <c r="C5" s="26"/>
      <c r="D5" s="26"/>
      <c r="E5" s="319"/>
      <c r="F5" s="319"/>
      <c r="G5" s="319"/>
      <c r="H5" s="319"/>
      <c r="I5" s="319"/>
      <c r="J5" s="319"/>
    </row>
    <row r="6" spans="1:59" s="261" customFormat="1" ht="15.5">
      <c r="A6" s="318" t="s">
        <v>2760</v>
      </c>
      <c r="B6" s="26"/>
      <c r="C6" s="26"/>
      <c r="D6" s="26"/>
      <c r="E6" s="319"/>
      <c r="F6" s="319"/>
      <c r="G6" s="319"/>
      <c r="H6" s="319"/>
      <c r="I6" s="319"/>
      <c r="J6" s="319"/>
    </row>
    <row r="7" spans="1:59" ht="36.4" customHeight="1">
      <c r="A7" s="599" t="s">
        <v>111</v>
      </c>
      <c r="B7" s="599" t="s">
        <v>2209</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0" t="s">
        <v>2391</v>
      </c>
      <c r="U7" s="601" t="s">
        <v>2409</v>
      </c>
      <c r="V7" s="601" t="s">
        <v>2434</v>
      </c>
      <c r="W7" s="600" t="s">
        <v>2439</v>
      </c>
      <c r="X7" s="600" t="s">
        <v>2454</v>
      </c>
      <c r="Y7" s="601" t="s">
        <v>2463</v>
      </c>
      <c r="Z7" s="601" t="s">
        <v>2541</v>
      </c>
      <c r="AA7" s="600" t="s">
        <v>2556</v>
      </c>
      <c r="AB7" s="600" t="s">
        <v>2570</v>
      </c>
      <c r="AC7" s="600" t="s">
        <v>2592</v>
      </c>
      <c r="AD7" s="601" t="s">
        <v>2611</v>
      </c>
      <c r="AE7" s="600" t="s">
        <v>2622</v>
      </c>
      <c r="AF7" s="600" t="s">
        <v>2629</v>
      </c>
      <c r="AG7" s="600" t="s">
        <v>2636</v>
      </c>
      <c r="AH7" s="601" t="s">
        <v>2670</v>
      </c>
      <c r="AI7" s="600" t="s">
        <v>2679</v>
      </c>
      <c r="AJ7" s="600" t="s">
        <v>2687</v>
      </c>
      <c r="AK7" s="1063" t="s">
        <v>3361</v>
      </c>
      <c r="AL7" s="602" t="s">
        <v>2245</v>
      </c>
      <c r="AM7" s="603" t="s">
        <v>171</v>
      </c>
      <c r="AN7" s="1"/>
      <c r="AO7" s="31"/>
      <c r="AP7" s="31"/>
      <c r="AQ7" s="1"/>
      <c r="AR7" s="1"/>
      <c r="BC7" s="88"/>
      <c r="BD7" s="88"/>
      <c r="BE7" s="88"/>
      <c r="BF7" s="88"/>
      <c r="BG7" s="88"/>
    </row>
    <row r="8" spans="1:59" ht="30" customHeight="1">
      <c r="A8" s="585" t="s">
        <v>112</v>
      </c>
      <c r="B8" s="586" t="s">
        <v>2954</v>
      </c>
      <c r="C8" s="587">
        <v>13476</v>
      </c>
      <c r="D8" s="587">
        <v>28229</v>
      </c>
      <c r="E8" s="587">
        <v>44257</v>
      </c>
      <c r="F8" s="587">
        <v>73718</v>
      </c>
      <c r="G8" s="587">
        <v>113856</v>
      </c>
      <c r="H8" s="587">
        <v>53143</v>
      </c>
      <c r="I8" s="587">
        <v>56928</v>
      </c>
      <c r="J8" s="587">
        <v>62263</v>
      </c>
      <c r="K8" s="587">
        <v>55478</v>
      </c>
      <c r="L8" s="587">
        <v>40963</v>
      </c>
      <c r="M8" s="587">
        <v>36601</v>
      </c>
      <c r="N8" s="587">
        <v>30323</v>
      </c>
      <c r="O8" s="587">
        <v>38725</v>
      </c>
      <c r="P8" s="587">
        <v>35386</v>
      </c>
      <c r="Q8" s="587">
        <v>28208</v>
      </c>
      <c r="R8" s="587">
        <v>21904</v>
      </c>
      <c r="S8" s="587">
        <v>22359</v>
      </c>
      <c r="T8" s="587">
        <v>13789</v>
      </c>
      <c r="U8" s="587">
        <v>19006</v>
      </c>
      <c r="V8" s="587">
        <v>20288</v>
      </c>
      <c r="W8" s="587">
        <v>23750</v>
      </c>
      <c r="X8" s="587">
        <v>27843</v>
      </c>
      <c r="Y8" s="587">
        <v>31068</v>
      </c>
      <c r="Z8" s="556"/>
      <c r="AA8" s="556"/>
      <c r="AB8" s="556"/>
      <c r="AC8" s="556"/>
      <c r="AD8" s="556"/>
      <c r="AE8" s="556"/>
      <c r="AF8" s="556"/>
      <c r="AG8" s="556"/>
      <c r="AH8" s="556"/>
      <c r="AI8" s="556"/>
      <c r="AJ8" s="556"/>
      <c r="AK8" s="556"/>
      <c r="AL8" s="587">
        <v>891561</v>
      </c>
      <c r="AM8" s="592">
        <v>82.3</v>
      </c>
      <c r="AN8" s="105"/>
      <c r="AO8" s="106"/>
      <c r="AP8" s="32"/>
      <c r="AQ8" s="1"/>
      <c r="AR8" s="1"/>
      <c r="BC8" s="88"/>
      <c r="BD8" s="88"/>
      <c r="BE8" s="88"/>
      <c r="BF8" s="88"/>
      <c r="BG8" s="88"/>
    </row>
    <row r="9" spans="1:59" ht="15.5">
      <c r="A9" s="558"/>
      <c r="B9" s="586" t="s">
        <v>2069</v>
      </c>
      <c r="C9" s="587">
        <v>411</v>
      </c>
      <c r="D9" s="587">
        <v>2467</v>
      </c>
      <c r="E9" s="587">
        <v>7127</v>
      </c>
      <c r="F9" s="587">
        <v>12431</v>
      </c>
      <c r="G9" s="587">
        <v>20552</v>
      </c>
      <c r="H9" s="587">
        <v>5394</v>
      </c>
      <c r="I9" s="587">
        <v>5130</v>
      </c>
      <c r="J9" s="587">
        <v>4969</v>
      </c>
      <c r="K9" s="587">
        <v>3917</v>
      </c>
      <c r="L9" s="587">
        <v>3753</v>
      </c>
      <c r="M9" s="587">
        <v>3022</v>
      </c>
      <c r="N9" s="587">
        <v>3499</v>
      </c>
      <c r="O9" s="587">
        <v>3076</v>
      </c>
      <c r="P9" s="587">
        <v>3757</v>
      </c>
      <c r="Q9" s="587">
        <v>3129</v>
      </c>
      <c r="R9" s="587">
        <v>3179</v>
      </c>
      <c r="S9" s="587">
        <v>3913</v>
      </c>
      <c r="T9" s="587">
        <v>1777</v>
      </c>
      <c r="U9" s="587">
        <v>2818</v>
      </c>
      <c r="V9" s="587">
        <v>2873</v>
      </c>
      <c r="W9" s="587">
        <v>3637</v>
      </c>
      <c r="X9" s="587">
        <v>4708</v>
      </c>
      <c r="Y9" s="587">
        <v>8246</v>
      </c>
      <c r="Z9" s="556"/>
      <c r="AA9" s="556"/>
      <c r="AB9" s="556"/>
      <c r="AC9" s="556"/>
      <c r="AD9" s="556"/>
      <c r="AE9" s="556"/>
      <c r="AF9" s="556"/>
      <c r="AG9" s="556"/>
      <c r="AH9" s="556"/>
      <c r="AI9" s="556"/>
      <c r="AJ9" s="556"/>
      <c r="AK9" s="556"/>
      <c r="AL9" s="587">
        <v>113785</v>
      </c>
      <c r="AM9" s="592">
        <v>10.5</v>
      </c>
      <c r="AN9" s="105"/>
      <c r="AO9" s="106"/>
      <c r="AP9" s="1"/>
      <c r="AQ9" s="1"/>
      <c r="AR9" s="1"/>
      <c r="BC9" s="88"/>
      <c r="BD9" s="88"/>
      <c r="BE9" s="88"/>
      <c r="BF9" s="88"/>
      <c r="BG9" s="88"/>
    </row>
    <row r="10" spans="1:59" ht="15.5">
      <c r="A10" s="558"/>
      <c r="B10" s="588" t="s">
        <v>2070</v>
      </c>
      <c r="C10" s="587">
        <v>107</v>
      </c>
      <c r="D10" s="587">
        <v>230</v>
      </c>
      <c r="E10" s="587">
        <v>447</v>
      </c>
      <c r="F10" s="587">
        <v>921</v>
      </c>
      <c r="G10" s="587">
        <v>1501</v>
      </c>
      <c r="H10" s="587">
        <v>1104</v>
      </c>
      <c r="I10" s="587">
        <v>1295</v>
      </c>
      <c r="J10" s="587">
        <v>2338</v>
      </c>
      <c r="K10" s="587">
        <v>2090</v>
      </c>
      <c r="L10" s="587">
        <v>2171</v>
      </c>
      <c r="M10" s="587">
        <v>2175</v>
      </c>
      <c r="N10" s="587">
        <v>1808</v>
      </c>
      <c r="O10" s="587">
        <v>2408</v>
      </c>
      <c r="P10" s="587">
        <v>2292</v>
      </c>
      <c r="Q10" s="587">
        <v>2321</v>
      </c>
      <c r="R10" s="587">
        <v>1782</v>
      </c>
      <c r="S10" s="587">
        <v>1877</v>
      </c>
      <c r="T10" s="587">
        <v>739</v>
      </c>
      <c r="U10" s="587">
        <v>842</v>
      </c>
      <c r="V10" s="587">
        <v>789</v>
      </c>
      <c r="W10" s="587">
        <v>990</v>
      </c>
      <c r="X10" s="587">
        <v>1265</v>
      </c>
      <c r="Y10" s="587">
        <v>1649</v>
      </c>
      <c r="Z10" s="556"/>
      <c r="AA10" s="556"/>
      <c r="AB10" s="556"/>
      <c r="AC10" s="556"/>
      <c r="AD10" s="556"/>
      <c r="AE10" s="556"/>
      <c r="AF10" s="556"/>
      <c r="AG10" s="556"/>
      <c r="AH10" s="556"/>
      <c r="AI10" s="556"/>
      <c r="AJ10" s="556"/>
      <c r="AK10" s="556"/>
      <c r="AL10" s="587">
        <v>33141</v>
      </c>
      <c r="AM10" s="592">
        <v>3.1</v>
      </c>
      <c r="AN10" s="105"/>
      <c r="AO10" s="106"/>
      <c r="AP10" s="1"/>
      <c r="AQ10" s="1"/>
      <c r="AR10" s="1"/>
      <c r="BC10" s="88"/>
      <c r="BD10" s="88"/>
      <c r="BE10" s="88"/>
      <c r="BF10" s="88"/>
      <c r="BG10" s="88"/>
    </row>
    <row r="11" spans="1:59" ht="15.5">
      <c r="A11" s="558"/>
      <c r="B11" s="588" t="s">
        <v>2955</v>
      </c>
      <c r="C11" s="587">
        <v>26</v>
      </c>
      <c r="D11" s="587">
        <v>110</v>
      </c>
      <c r="E11" s="587">
        <v>313</v>
      </c>
      <c r="F11" s="587">
        <v>586</v>
      </c>
      <c r="G11" s="587">
        <v>1533</v>
      </c>
      <c r="H11" s="587">
        <v>560</v>
      </c>
      <c r="I11" s="587">
        <v>1491</v>
      </c>
      <c r="J11" s="587">
        <v>1159</v>
      </c>
      <c r="K11" s="587">
        <v>994</v>
      </c>
      <c r="L11" s="587">
        <v>923</v>
      </c>
      <c r="M11" s="587">
        <v>1292</v>
      </c>
      <c r="N11" s="587">
        <v>1665</v>
      </c>
      <c r="O11" s="587">
        <v>1952</v>
      </c>
      <c r="P11" s="587">
        <v>2057</v>
      </c>
      <c r="Q11" s="587">
        <v>2081</v>
      </c>
      <c r="R11" s="587">
        <v>2309</v>
      </c>
      <c r="S11" s="587">
        <v>1181</v>
      </c>
      <c r="T11" s="587">
        <v>743</v>
      </c>
      <c r="U11" s="587">
        <v>1636</v>
      </c>
      <c r="V11" s="587">
        <v>1858</v>
      </c>
      <c r="W11" s="587">
        <v>1207</v>
      </c>
      <c r="X11" s="587">
        <v>2478</v>
      </c>
      <c r="Y11" s="587">
        <v>5634</v>
      </c>
      <c r="Z11" s="556"/>
      <c r="AA11" s="556"/>
      <c r="AB11" s="556"/>
      <c r="AC11" s="556"/>
      <c r="AD11" s="556"/>
      <c r="AE11" s="556"/>
      <c r="AF11" s="556"/>
      <c r="AG11" s="556"/>
      <c r="AH11" s="556"/>
      <c r="AI11" s="556"/>
      <c r="AJ11" s="556"/>
      <c r="AK11" s="556"/>
      <c r="AL11" s="587">
        <v>33788</v>
      </c>
      <c r="AM11" s="592">
        <v>3.1</v>
      </c>
      <c r="AN11" s="105"/>
      <c r="AO11" s="106"/>
      <c r="AP11" s="1"/>
      <c r="AQ11" s="1"/>
      <c r="AR11" s="1"/>
      <c r="BC11" s="88"/>
      <c r="BD11" s="88"/>
      <c r="BE11" s="88"/>
      <c r="BF11" s="88"/>
      <c r="BG11" s="88"/>
    </row>
    <row r="12" spans="1:59" ht="15.5">
      <c r="A12" s="558"/>
      <c r="B12" s="589" t="s">
        <v>2071</v>
      </c>
      <c r="C12" s="587">
        <v>12</v>
      </c>
      <c r="D12" s="587">
        <v>63</v>
      </c>
      <c r="E12" s="587">
        <v>280</v>
      </c>
      <c r="F12" s="587">
        <v>585</v>
      </c>
      <c r="G12" s="587">
        <v>826</v>
      </c>
      <c r="H12" s="587">
        <v>236</v>
      </c>
      <c r="I12" s="587">
        <v>222</v>
      </c>
      <c r="J12" s="587">
        <v>379</v>
      </c>
      <c r="K12" s="587">
        <v>310</v>
      </c>
      <c r="L12" s="587">
        <v>267</v>
      </c>
      <c r="M12" s="587">
        <v>293</v>
      </c>
      <c r="N12" s="587">
        <v>302</v>
      </c>
      <c r="O12" s="587">
        <v>427</v>
      </c>
      <c r="P12" s="587">
        <v>508</v>
      </c>
      <c r="Q12" s="587">
        <v>451</v>
      </c>
      <c r="R12" s="587">
        <v>337</v>
      </c>
      <c r="S12" s="587">
        <v>320</v>
      </c>
      <c r="T12" s="587">
        <v>231</v>
      </c>
      <c r="U12" s="587">
        <v>292</v>
      </c>
      <c r="V12" s="587">
        <v>353</v>
      </c>
      <c r="W12" s="587">
        <v>531</v>
      </c>
      <c r="X12" s="587">
        <v>647</v>
      </c>
      <c r="Y12" s="587">
        <v>1021</v>
      </c>
      <c r="Z12" s="556"/>
      <c r="AA12" s="556"/>
      <c r="AB12" s="556"/>
      <c r="AC12" s="556"/>
      <c r="AD12" s="556"/>
      <c r="AE12" s="556"/>
      <c r="AF12" s="556"/>
      <c r="AG12" s="556"/>
      <c r="AH12" s="556"/>
      <c r="AI12" s="556"/>
      <c r="AJ12" s="556"/>
      <c r="AK12" s="556"/>
      <c r="AL12" s="587">
        <v>8893</v>
      </c>
      <c r="AM12" s="592">
        <v>0.8</v>
      </c>
      <c r="AN12" s="105"/>
      <c r="AO12" s="106"/>
      <c r="AP12" s="1"/>
      <c r="AQ12" s="1"/>
      <c r="AR12" s="1"/>
      <c r="BC12" s="88"/>
      <c r="BD12" s="88"/>
      <c r="BE12" s="88"/>
      <c r="BF12" s="88"/>
      <c r="BG12" s="88"/>
    </row>
    <row r="13" spans="1:59" ht="15.5">
      <c r="A13" s="558"/>
      <c r="B13" s="589" t="s">
        <v>2072</v>
      </c>
      <c r="C13" s="587">
        <v>0</v>
      </c>
      <c r="D13" s="587">
        <v>0</v>
      </c>
      <c r="E13" s="587">
        <v>1</v>
      </c>
      <c r="F13" s="587">
        <v>447</v>
      </c>
      <c r="G13" s="587">
        <v>426</v>
      </c>
      <c r="H13" s="587">
        <v>49</v>
      </c>
      <c r="I13" s="587">
        <v>11</v>
      </c>
      <c r="J13" s="587">
        <v>74</v>
      </c>
      <c r="K13" s="587">
        <v>13</v>
      </c>
      <c r="L13" s="587">
        <v>129</v>
      </c>
      <c r="M13" s="587">
        <v>139</v>
      </c>
      <c r="N13" s="587">
        <v>94</v>
      </c>
      <c r="O13" s="587">
        <v>120</v>
      </c>
      <c r="P13" s="587">
        <v>106</v>
      </c>
      <c r="Q13" s="587">
        <v>112</v>
      </c>
      <c r="R13" s="587">
        <v>87</v>
      </c>
      <c r="S13" s="587">
        <v>118</v>
      </c>
      <c r="T13" s="556">
        <v>0</v>
      </c>
      <c r="U13" s="556">
        <v>0</v>
      </c>
      <c r="V13" s="556">
        <v>0</v>
      </c>
      <c r="W13" s="556">
        <v>0</v>
      </c>
      <c r="X13" s="556">
        <v>0</v>
      </c>
      <c r="Y13" s="556">
        <v>0</v>
      </c>
      <c r="Z13" s="556"/>
      <c r="AA13" s="556"/>
      <c r="AB13" s="556"/>
      <c r="AC13" s="556"/>
      <c r="AD13" s="556"/>
      <c r="AE13" s="556"/>
      <c r="AF13" s="556"/>
      <c r="AG13" s="556"/>
      <c r="AH13" s="556"/>
      <c r="AI13" s="556"/>
      <c r="AJ13" s="556"/>
      <c r="AK13" s="556"/>
      <c r="AL13" s="587">
        <v>1926</v>
      </c>
      <c r="AM13" s="592">
        <v>0.2</v>
      </c>
      <c r="AN13" s="105"/>
      <c r="AO13" s="106"/>
      <c r="AP13" s="1"/>
      <c r="AQ13" s="1"/>
      <c r="AR13" s="1"/>
      <c r="BC13" s="88"/>
      <c r="BD13" s="88"/>
      <c r="BE13" s="88"/>
      <c r="BF13" s="88"/>
      <c r="BG13" s="88"/>
    </row>
    <row r="14" spans="1:59" ht="43.9" customHeight="1">
      <c r="A14" s="562" t="s">
        <v>172</v>
      </c>
      <c r="B14" s="586" t="s">
        <v>2954</v>
      </c>
      <c r="C14" s="587">
        <v>23504</v>
      </c>
      <c r="D14" s="587">
        <v>24703</v>
      </c>
      <c r="E14" s="587">
        <v>23906</v>
      </c>
      <c r="F14" s="587">
        <v>18359</v>
      </c>
      <c r="G14" s="587">
        <v>27286</v>
      </c>
      <c r="H14" s="587">
        <v>62136</v>
      </c>
      <c r="I14" s="587">
        <v>65844</v>
      </c>
      <c r="J14" s="587">
        <v>58328</v>
      </c>
      <c r="K14" s="587">
        <v>38451</v>
      </c>
      <c r="L14" s="587">
        <v>16024</v>
      </c>
      <c r="M14" s="587">
        <v>12069</v>
      </c>
      <c r="N14" s="587">
        <v>9157</v>
      </c>
      <c r="O14" s="587">
        <v>7056</v>
      </c>
      <c r="P14" s="587">
        <v>6713</v>
      </c>
      <c r="Q14" s="587">
        <v>6056</v>
      </c>
      <c r="R14" s="587">
        <v>3704</v>
      </c>
      <c r="S14" s="587">
        <v>5250</v>
      </c>
      <c r="T14" s="556"/>
      <c r="U14" s="556"/>
      <c r="V14" s="556"/>
      <c r="W14" s="556"/>
      <c r="X14" s="556"/>
      <c r="Y14" s="556"/>
      <c r="Z14" s="556"/>
      <c r="AA14" s="556"/>
      <c r="AB14" s="556"/>
      <c r="AC14" s="556"/>
      <c r="AD14" s="556"/>
      <c r="AE14" s="556"/>
      <c r="AF14" s="556"/>
      <c r="AG14" s="556"/>
      <c r="AH14" s="556"/>
      <c r="AI14" s="556"/>
      <c r="AJ14" s="556"/>
      <c r="AK14" s="556"/>
      <c r="AL14" s="587">
        <v>408546</v>
      </c>
      <c r="AM14" s="592">
        <v>84.6</v>
      </c>
      <c r="AN14" s="105"/>
      <c r="AO14" s="106"/>
      <c r="AP14" s="1"/>
      <c r="AQ14" s="1"/>
      <c r="AR14" s="1"/>
      <c r="BC14" s="88"/>
      <c r="BD14" s="88"/>
      <c r="BE14" s="88"/>
      <c r="BF14" s="88"/>
      <c r="BG14" s="88"/>
    </row>
    <row r="15" spans="1:59" ht="12.75" customHeight="1">
      <c r="A15" s="558"/>
      <c r="B15" s="586" t="s">
        <v>2069</v>
      </c>
      <c r="C15" s="587">
        <v>386</v>
      </c>
      <c r="D15" s="587">
        <v>628</v>
      </c>
      <c r="E15" s="587">
        <v>844</v>
      </c>
      <c r="F15" s="587">
        <v>787</v>
      </c>
      <c r="G15" s="587">
        <v>1755</v>
      </c>
      <c r="H15" s="587">
        <v>4630</v>
      </c>
      <c r="I15" s="587">
        <v>6301</v>
      </c>
      <c r="J15" s="587">
        <v>7369</v>
      </c>
      <c r="K15" s="587">
        <v>4306</v>
      </c>
      <c r="L15" s="587">
        <v>2130</v>
      </c>
      <c r="M15" s="587">
        <v>1683</v>
      </c>
      <c r="N15" s="587">
        <v>2431</v>
      </c>
      <c r="O15" s="587">
        <v>857</v>
      </c>
      <c r="P15" s="587">
        <v>1430</v>
      </c>
      <c r="Q15" s="587">
        <v>1087</v>
      </c>
      <c r="R15" s="587">
        <v>676</v>
      </c>
      <c r="S15" s="587">
        <v>593</v>
      </c>
      <c r="T15" s="556"/>
      <c r="U15" s="556"/>
      <c r="V15" s="556"/>
      <c r="W15" s="556"/>
      <c r="X15" s="556"/>
      <c r="Y15" s="556"/>
      <c r="Z15" s="556"/>
      <c r="AA15" s="556"/>
      <c r="AB15" s="556"/>
      <c r="AC15" s="556"/>
      <c r="AD15" s="556"/>
      <c r="AE15" s="556"/>
      <c r="AF15" s="556"/>
      <c r="AG15" s="556"/>
      <c r="AH15" s="556"/>
      <c r="AI15" s="556"/>
      <c r="AJ15" s="556"/>
      <c r="AK15" s="556"/>
      <c r="AL15" s="587">
        <v>37893</v>
      </c>
      <c r="AM15" s="592">
        <v>7.8</v>
      </c>
      <c r="AN15" s="105"/>
      <c r="AO15" s="106"/>
      <c r="AP15" s="1"/>
      <c r="AQ15" s="1"/>
      <c r="AR15" s="1"/>
      <c r="BC15" s="88"/>
      <c r="BD15" s="88"/>
      <c r="BE15" s="88"/>
      <c r="BF15" s="88"/>
      <c r="BG15" s="88"/>
    </row>
    <row r="16" spans="1:59" ht="12.75" customHeight="1">
      <c r="A16" s="558"/>
      <c r="B16" s="588" t="s">
        <v>2070</v>
      </c>
      <c r="C16" s="587">
        <v>15</v>
      </c>
      <c r="D16" s="587">
        <v>20</v>
      </c>
      <c r="E16" s="587">
        <v>37</v>
      </c>
      <c r="F16" s="587">
        <v>203</v>
      </c>
      <c r="G16" s="587">
        <v>46</v>
      </c>
      <c r="H16" s="587">
        <v>1159</v>
      </c>
      <c r="I16" s="587">
        <v>2441</v>
      </c>
      <c r="J16" s="587">
        <v>3118</v>
      </c>
      <c r="K16" s="587">
        <v>2035</v>
      </c>
      <c r="L16" s="587">
        <v>837</v>
      </c>
      <c r="M16" s="587">
        <v>632</v>
      </c>
      <c r="N16" s="587">
        <v>314</v>
      </c>
      <c r="O16" s="587">
        <v>265</v>
      </c>
      <c r="P16" s="587">
        <v>301</v>
      </c>
      <c r="Q16" s="587">
        <v>217</v>
      </c>
      <c r="R16" s="587">
        <v>174</v>
      </c>
      <c r="S16" s="587">
        <v>207</v>
      </c>
      <c r="T16" s="556"/>
      <c r="U16" s="556"/>
      <c r="V16" s="556"/>
      <c r="W16" s="556"/>
      <c r="X16" s="556"/>
      <c r="Y16" s="556"/>
      <c r="Z16" s="556"/>
      <c r="AA16" s="556"/>
      <c r="AB16" s="556"/>
      <c r="AC16" s="556"/>
      <c r="AD16" s="556"/>
      <c r="AE16" s="556"/>
      <c r="AF16" s="556"/>
      <c r="AG16" s="556"/>
      <c r="AH16" s="556"/>
      <c r="AI16" s="556"/>
      <c r="AJ16" s="556"/>
      <c r="AK16" s="556"/>
      <c r="AL16" s="587">
        <v>12021</v>
      </c>
      <c r="AM16" s="592">
        <v>2.5</v>
      </c>
      <c r="AN16" s="105"/>
      <c r="AO16" s="106"/>
      <c r="AP16" s="1"/>
      <c r="AQ16" s="1"/>
      <c r="AR16" s="1"/>
      <c r="BC16" s="88"/>
      <c r="BD16" s="88"/>
      <c r="BE16" s="88"/>
      <c r="BF16" s="88"/>
      <c r="BG16" s="88"/>
    </row>
    <row r="17" spans="1:59" ht="15.5">
      <c r="A17" s="558"/>
      <c r="B17" s="588" t="s">
        <v>2955</v>
      </c>
      <c r="C17" s="587">
        <v>61</v>
      </c>
      <c r="D17" s="587">
        <v>174</v>
      </c>
      <c r="E17" s="587">
        <v>243</v>
      </c>
      <c r="F17" s="587">
        <v>454</v>
      </c>
      <c r="G17" s="587">
        <v>747</v>
      </c>
      <c r="H17" s="587">
        <v>1002</v>
      </c>
      <c r="I17" s="587">
        <v>1436</v>
      </c>
      <c r="J17" s="587">
        <v>2295</v>
      </c>
      <c r="K17" s="587">
        <v>1627</v>
      </c>
      <c r="L17" s="587">
        <v>1170</v>
      </c>
      <c r="M17" s="587">
        <v>3314</v>
      </c>
      <c r="N17" s="587">
        <v>2170</v>
      </c>
      <c r="O17" s="587">
        <v>1047</v>
      </c>
      <c r="P17" s="587">
        <v>993</v>
      </c>
      <c r="Q17" s="587">
        <v>773</v>
      </c>
      <c r="R17" s="587">
        <v>1263</v>
      </c>
      <c r="S17" s="587">
        <v>814</v>
      </c>
      <c r="T17" s="556"/>
      <c r="U17" s="556"/>
      <c r="V17" s="556"/>
      <c r="W17" s="556"/>
      <c r="X17" s="556"/>
      <c r="Y17" s="556"/>
      <c r="Z17" s="556"/>
      <c r="AA17" s="556"/>
      <c r="AB17" s="556"/>
      <c r="AC17" s="556"/>
      <c r="AD17" s="556"/>
      <c r="AE17" s="556"/>
      <c r="AF17" s="556"/>
      <c r="AG17" s="556"/>
      <c r="AH17" s="556"/>
      <c r="AI17" s="556"/>
      <c r="AJ17" s="556"/>
      <c r="AK17" s="556"/>
      <c r="AL17" s="587">
        <v>19583</v>
      </c>
      <c r="AM17" s="592">
        <v>4.0999999999999996</v>
      </c>
      <c r="AN17" s="105"/>
      <c r="AO17" s="106"/>
      <c r="AP17" s="1"/>
      <c r="AQ17" s="1"/>
      <c r="AR17" s="1"/>
      <c r="BC17" s="88"/>
      <c r="BD17" s="88"/>
      <c r="BE17" s="88"/>
      <c r="BF17" s="88"/>
      <c r="BG17" s="88"/>
    </row>
    <row r="18" spans="1:59" ht="13.15" customHeight="1">
      <c r="A18" s="558"/>
      <c r="B18" s="589" t="s">
        <v>2071</v>
      </c>
      <c r="C18" s="587">
        <v>16</v>
      </c>
      <c r="D18" s="587">
        <v>26</v>
      </c>
      <c r="E18" s="587">
        <v>47</v>
      </c>
      <c r="F18" s="587">
        <v>37</v>
      </c>
      <c r="G18" s="587">
        <v>48</v>
      </c>
      <c r="H18" s="587">
        <v>427</v>
      </c>
      <c r="I18" s="587">
        <v>570</v>
      </c>
      <c r="J18" s="587">
        <v>751</v>
      </c>
      <c r="K18" s="587">
        <v>396</v>
      </c>
      <c r="L18" s="587">
        <v>179</v>
      </c>
      <c r="M18" s="587">
        <v>106</v>
      </c>
      <c r="N18" s="587">
        <v>74</v>
      </c>
      <c r="O18" s="587">
        <v>68</v>
      </c>
      <c r="P18" s="587">
        <v>104</v>
      </c>
      <c r="Q18" s="587">
        <v>50</v>
      </c>
      <c r="R18" s="587">
        <v>41</v>
      </c>
      <c r="S18" s="587">
        <v>45</v>
      </c>
      <c r="T18" s="556"/>
      <c r="U18" s="556"/>
      <c r="V18" s="556"/>
      <c r="W18" s="556"/>
      <c r="X18" s="556"/>
      <c r="Y18" s="556"/>
      <c r="Z18" s="556"/>
      <c r="AA18" s="556"/>
      <c r="AB18" s="556"/>
      <c r="AC18" s="556"/>
      <c r="AD18" s="556"/>
      <c r="AE18" s="556"/>
      <c r="AF18" s="556"/>
      <c r="AG18" s="556"/>
      <c r="AH18" s="556"/>
      <c r="AI18" s="556"/>
      <c r="AJ18" s="556"/>
      <c r="AK18" s="556"/>
      <c r="AL18" s="587">
        <v>2985</v>
      </c>
      <c r="AM18" s="592">
        <v>0.6</v>
      </c>
      <c r="AN18" s="105"/>
      <c r="AO18" s="106"/>
      <c r="AP18" s="1"/>
      <c r="AQ18" s="1"/>
      <c r="AR18" s="1"/>
      <c r="BC18" s="88"/>
      <c r="BD18" s="88"/>
      <c r="BE18" s="88"/>
      <c r="BF18" s="88"/>
      <c r="BG18" s="88"/>
    </row>
    <row r="19" spans="1:59" ht="13.15" customHeight="1">
      <c r="A19" s="558"/>
      <c r="B19" s="589" t="s">
        <v>2072</v>
      </c>
      <c r="C19" s="587">
        <v>0</v>
      </c>
      <c r="D19" s="587">
        <v>0</v>
      </c>
      <c r="E19" s="587">
        <v>1</v>
      </c>
      <c r="F19" s="587">
        <v>0</v>
      </c>
      <c r="G19" s="587">
        <v>1</v>
      </c>
      <c r="H19" s="587">
        <v>659</v>
      </c>
      <c r="I19" s="587">
        <v>45</v>
      </c>
      <c r="J19" s="587">
        <v>560</v>
      </c>
      <c r="K19" s="587">
        <v>201</v>
      </c>
      <c r="L19" s="587">
        <v>77</v>
      </c>
      <c r="M19" s="587">
        <v>57</v>
      </c>
      <c r="N19" s="587">
        <v>18</v>
      </c>
      <c r="O19" s="587">
        <v>28</v>
      </c>
      <c r="P19" s="587">
        <v>28</v>
      </c>
      <c r="Q19" s="587">
        <v>22</v>
      </c>
      <c r="R19" s="587">
        <v>14</v>
      </c>
      <c r="S19" s="587">
        <v>16</v>
      </c>
      <c r="T19" s="556"/>
      <c r="U19" s="556"/>
      <c r="V19" s="556"/>
      <c r="W19" s="556"/>
      <c r="X19" s="556"/>
      <c r="Y19" s="556"/>
      <c r="Z19" s="556"/>
      <c r="AA19" s="556"/>
      <c r="AB19" s="556"/>
      <c r="AC19" s="556"/>
      <c r="AD19" s="556"/>
      <c r="AE19" s="556"/>
      <c r="AF19" s="556"/>
      <c r="AG19" s="556"/>
      <c r="AH19" s="556"/>
      <c r="AI19" s="556"/>
      <c r="AJ19" s="556"/>
      <c r="AK19" s="556"/>
      <c r="AL19" s="587">
        <v>1727</v>
      </c>
      <c r="AM19" s="592">
        <v>0.4</v>
      </c>
      <c r="AN19" s="105"/>
      <c r="AO19" s="106"/>
      <c r="AP19" s="1"/>
      <c r="AQ19" s="1"/>
      <c r="AR19" s="1"/>
      <c r="BC19" s="88"/>
      <c r="BD19" s="88"/>
      <c r="BE19" s="88"/>
      <c r="BF19" s="88"/>
      <c r="BG19" s="88"/>
    </row>
    <row r="20" spans="1:59" ht="26.25" customHeight="1">
      <c r="A20" s="562" t="s">
        <v>113</v>
      </c>
      <c r="B20" s="586" t="s">
        <v>2954</v>
      </c>
      <c r="C20" s="587">
        <v>15704</v>
      </c>
      <c r="D20" s="587">
        <v>37210</v>
      </c>
      <c r="E20" s="587">
        <v>73315</v>
      </c>
      <c r="F20" s="587">
        <v>110007</v>
      </c>
      <c r="G20" s="587">
        <v>78989</v>
      </c>
      <c r="H20" s="587">
        <v>38459</v>
      </c>
      <c r="I20" s="587">
        <v>20436</v>
      </c>
      <c r="J20" s="587">
        <v>26323</v>
      </c>
      <c r="K20" s="587">
        <v>28261</v>
      </c>
      <c r="L20" s="587">
        <v>22596</v>
      </c>
      <c r="M20" s="587">
        <v>27902</v>
      </c>
      <c r="N20" s="587">
        <v>38264</v>
      </c>
      <c r="O20" s="587">
        <v>53221</v>
      </c>
      <c r="P20" s="587">
        <v>57095</v>
      </c>
      <c r="Q20" s="587">
        <v>26454</v>
      </c>
      <c r="R20" s="587">
        <v>24078</v>
      </c>
      <c r="S20" s="587">
        <v>24317</v>
      </c>
      <c r="T20" s="587">
        <v>9174</v>
      </c>
      <c r="U20" s="587">
        <v>12013</v>
      </c>
      <c r="V20" s="587">
        <v>14010</v>
      </c>
      <c r="W20" s="587">
        <v>16393</v>
      </c>
      <c r="X20" s="587">
        <v>15965</v>
      </c>
      <c r="Y20" s="587">
        <v>11065</v>
      </c>
      <c r="Z20" s="590">
        <v>11734</v>
      </c>
      <c r="AA20" s="590">
        <v>26028</v>
      </c>
      <c r="AB20" s="590">
        <v>31907</v>
      </c>
      <c r="AC20" s="590">
        <v>45416</v>
      </c>
      <c r="AD20" s="590">
        <v>66529</v>
      </c>
      <c r="AE20" s="590">
        <v>50554</v>
      </c>
      <c r="AF20" s="590">
        <v>41429</v>
      </c>
      <c r="AG20" s="590">
        <v>75559</v>
      </c>
      <c r="AH20" s="590">
        <v>94291</v>
      </c>
      <c r="AI20" s="590">
        <v>101223</v>
      </c>
      <c r="AJ20" s="590">
        <v>111988</v>
      </c>
      <c r="AK20" s="590">
        <v>42987</v>
      </c>
      <c r="AL20" s="587">
        <v>1480896</v>
      </c>
      <c r="AM20" s="592">
        <v>84.7</v>
      </c>
      <c r="AN20" s="105"/>
      <c r="AO20" s="106"/>
      <c r="AP20" s="1"/>
      <c r="AQ20" s="1"/>
      <c r="AR20" s="1"/>
      <c r="BC20" s="88"/>
      <c r="BD20" s="88"/>
      <c r="BE20" s="88"/>
      <c r="BF20" s="88"/>
      <c r="BG20" s="88"/>
    </row>
    <row r="21" spans="1:59" ht="12.75" customHeight="1">
      <c r="A21" s="558"/>
      <c r="B21" s="586" t="s">
        <v>2069</v>
      </c>
      <c r="C21" s="587">
        <v>361</v>
      </c>
      <c r="D21" s="587">
        <v>447</v>
      </c>
      <c r="E21" s="587">
        <v>283</v>
      </c>
      <c r="F21" s="587">
        <v>321</v>
      </c>
      <c r="G21" s="587">
        <v>272</v>
      </c>
      <c r="H21" s="587">
        <v>135</v>
      </c>
      <c r="I21" s="587">
        <v>114</v>
      </c>
      <c r="J21" s="587">
        <v>100</v>
      </c>
      <c r="K21" s="587">
        <v>124</v>
      </c>
      <c r="L21" s="587">
        <v>162</v>
      </c>
      <c r="M21" s="587">
        <v>86</v>
      </c>
      <c r="N21" s="587">
        <v>148</v>
      </c>
      <c r="O21" s="587">
        <v>189</v>
      </c>
      <c r="P21" s="587">
        <v>271</v>
      </c>
      <c r="Q21" s="587">
        <v>297</v>
      </c>
      <c r="R21" s="587">
        <v>1038</v>
      </c>
      <c r="S21" s="587">
        <v>2313</v>
      </c>
      <c r="T21" s="587">
        <v>1488</v>
      </c>
      <c r="U21" s="587">
        <v>3352</v>
      </c>
      <c r="V21" s="587">
        <v>4558</v>
      </c>
      <c r="W21" s="587">
        <v>5688</v>
      </c>
      <c r="X21" s="587">
        <v>5975</v>
      </c>
      <c r="Y21" s="587">
        <v>6479</v>
      </c>
      <c r="Z21" s="590">
        <v>3431</v>
      </c>
      <c r="AA21" s="590">
        <v>9016</v>
      </c>
      <c r="AB21" s="590">
        <v>10372</v>
      </c>
      <c r="AC21" s="590">
        <v>10520</v>
      </c>
      <c r="AD21" s="590">
        <v>11172</v>
      </c>
      <c r="AE21" s="590">
        <v>13279</v>
      </c>
      <c r="AF21" s="590">
        <v>7751</v>
      </c>
      <c r="AG21" s="590">
        <v>15732</v>
      </c>
      <c r="AH21" s="590">
        <v>18694</v>
      </c>
      <c r="AI21" s="590">
        <v>19259</v>
      </c>
      <c r="AJ21" s="590">
        <v>25202</v>
      </c>
      <c r="AK21" s="590">
        <v>10486</v>
      </c>
      <c r="AL21" s="587">
        <v>189115</v>
      </c>
      <c r="AM21" s="592">
        <v>10.8</v>
      </c>
      <c r="AN21" s="105"/>
      <c r="AO21" s="106"/>
      <c r="AP21" s="1"/>
      <c r="AQ21" s="1"/>
      <c r="AR21" s="1"/>
      <c r="BC21" s="88"/>
      <c r="BD21" s="88"/>
      <c r="BE21" s="88"/>
      <c r="BF21" s="88"/>
      <c r="BG21" s="88"/>
    </row>
    <row r="22" spans="1:59" ht="12.75" customHeight="1">
      <c r="A22" s="558"/>
      <c r="B22" s="588" t="s">
        <v>2070</v>
      </c>
      <c r="C22" s="587">
        <v>67</v>
      </c>
      <c r="D22" s="587">
        <v>183</v>
      </c>
      <c r="E22" s="587">
        <v>284</v>
      </c>
      <c r="F22" s="587">
        <v>361</v>
      </c>
      <c r="G22" s="587">
        <v>405</v>
      </c>
      <c r="H22" s="587">
        <v>229</v>
      </c>
      <c r="I22" s="587">
        <v>56</v>
      </c>
      <c r="J22" s="587">
        <v>53</v>
      </c>
      <c r="K22" s="587">
        <v>158</v>
      </c>
      <c r="L22" s="587">
        <v>225</v>
      </c>
      <c r="M22" s="587">
        <v>232</v>
      </c>
      <c r="N22" s="587">
        <v>349</v>
      </c>
      <c r="O22" s="587">
        <v>363</v>
      </c>
      <c r="P22" s="587">
        <v>491</v>
      </c>
      <c r="Q22" s="587">
        <v>1018</v>
      </c>
      <c r="R22" s="587">
        <v>3778</v>
      </c>
      <c r="S22" s="587">
        <v>6292</v>
      </c>
      <c r="T22" s="587">
        <v>4302</v>
      </c>
      <c r="U22" s="587">
        <v>5794</v>
      </c>
      <c r="V22" s="587">
        <v>5116</v>
      </c>
      <c r="W22" s="587">
        <v>4741</v>
      </c>
      <c r="X22" s="587">
        <v>5781</v>
      </c>
      <c r="Y22" s="587">
        <v>4934</v>
      </c>
      <c r="Z22" s="590">
        <v>510</v>
      </c>
      <c r="AA22" s="590">
        <v>1369</v>
      </c>
      <c r="AB22" s="590">
        <v>1112</v>
      </c>
      <c r="AC22" s="590">
        <v>1008</v>
      </c>
      <c r="AD22" s="590">
        <v>1242</v>
      </c>
      <c r="AE22" s="590">
        <v>979</v>
      </c>
      <c r="AF22" s="590">
        <v>341</v>
      </c>
      <c r="AG22" s="590">
        <v>912</v>
      </c>
      <c r="AH22" s="590">
        <v>928</v>
      </c>
      <c r="AI22" s="590">
        <v>770</v>
      </c>
      <c r="AJ22" s="590">
        <v>1016</v>
      </c>
      <c r="AK22" s="590">
        <v>510</v>
      </c>
      <c r="AL22" s="587">
        <v>55909</v>
      </c>
      <c r="AM22" s="592">
        <v>3.2</v>
      </c>
      <c r="AN22" s="105"/>
      <c r="AO22" s="106"/>
      <c r="AP22" s="1"/>
      <c r="AQ22" s="1"/>
      <c r="AR22" s="1"/>
      <c r="BC22" s="88"/>
      <c r="BD22" s="88"/>
      <c r="BE22" s="88"/>
      <c r="BF22" s="88"/>
      <c r="BG22" s="88"/>
    </row>
    <row r="23" spans="1:59" ht="15.5">
      <c r="A23" s="558"/>
      <c r="B23" s="588" t="s">
        <v>2955</v>
      </c>
      <c r="C23" s="587">
        <v>122</v>
      </c>
      <c r="D23" s="587">
        <v>109</v>
      </c>
      <c r="E23" s="587">
        <v>111</v>
      </c>
      <c r="F23" s="587">
        <v>105</v>
      </c>
      <c r="G23" s="587">
        <v>169</v>
      </c>
      <c r="H23" s="587">
        <v>60</v>
      </c>
      <c r="I23" s="587">
        <v>3</v>
      </c>
      <c r="J23" s="587">
        <v>18</v>
      </c>
      <c r="K23" s="587">
        <v>55</v>
      </c>
      <c r="L23" s="587">
        <v>68</v>
      </c>
      <c r="M23" s="587">
        <v>76</v>
      </c>
      <c r="N23" s="587">
        <v>46</v>
      </c>
      <c r="O23" s="587">
        <v>69</v>
      </c>
      <c r="P23" s="587">
        <v>100</v>
      </c>
      <c r="Q23" s="587">
        <v>139</v>
      </c>
      <c r="R23" s="587">
        <v>460</v>
      </c>
      <c r="S23" s="587">
        <v>704</v>
      </c>
      <c r="T23" s="587">
        <v>453</v>
      </c>
      <c r="U23" s="587">
        <v>996</v>
      </c>
      <c r="V23" s="587">
        <v>1137</v>
      </c>
      <c r="W23" s="587">
        <v>933</v>
      </c>
      <c r="X23" s="587">
        <v>1037</v>
      </c>
      <c r="Y23" s="587">
        <v>1235</v>
      </c>
      <c r="Z23" s="590">
        <v>217</v>
      </c>
      <c r="AA23" s="590">
        <v>597</v>
      </c>
      <c r="AB23" s="590">
        <v>464</v>
      </c>
      <c r="AC23" s="590">
        <v>888</v>
      </c>
      <c r="AD23" s="590">
        <v>527</v>
      </c>
      <c r="AE23" s="590">
        <v>722</v>
      </c>
      <c r="AF23" s="590">
        <v>196</v>
      </c>
      <c r="AG23" s="590">
        <v>662</v>
      </c>
      <c r="AH23" s="590">
        <v>796</v>
      </c>
      <c r="AI23" s="590">
        <v>920</v>
      </c>
      <c r="AJ23" s="590">
        <v>923</v>
      </c>
      <c r="AK23" s="590">
        <v>533</v>
      </c>
      <c r="AL23" s="587">
        <v>15650</v>
      </c>
      <c r="AM23" s="592">
        <v>0.9</v>
      </c>
      <c r="AN23" s="105"/>
      <c r="AO23" s="106"/>
      <c r="AP23" s="1"/>
      <c r="AQ23" s="1"/>
      <c r="AR23" s="1"/>
      <c r="BC23" s="88"/>
      <c r="BD23" s="88"/>
      <c r="BE23" s="88"/>
      <c r="BF23" s="88"/>
      <c r="BG23" s="88"/>
    </row>
    <row r="24" spans="1:59" ht="13.15" customHeight="1">
      <c r="A24" s="558"/>
      <c r="B24" s="589" t="s">
        <v>2071</v>
      </c>
      <c r="C24" s="587">
        <v>1</v>
      </c>
      <c r="D24" s="587">
        <v>26</v>
      </c>
      <c r="E24" s="587">
        <v>34</v>
      </c>
      <c r="F24" s="587">
        <v>24</v>
      </c>
      <c r="G24" s="587">
        <v>26</v>
      </c>
      <c r="H24" s="587">
        <v>19</v>
      </c>
      <c r="I24" s="587">
        <v>11</v>
      </c>
      <c r="J24" s="587">
        <v>31</v>
      </c>
      <c r="K24" s="587">
        <v>21</v>
      </c>
      <c r="L24" s="587">
        <v>26</v>
      </c>
      <c r="M24" s="587">
        <v>27</v>
      </c>
      <c r="N24" s="587">
        <v>30</v>
      </c>
      <c r="O24" s="587">
        <v>32</v>
      </c>
      <c r="P24" s="587">
        <v>51</v>
      </c>
      <c r="Q24" s="587">
        <v>61</v>
      </c>
      <c r="R24" s="587">
        <v>69</v>
      </c>
      <c r="S24" s="587">
        <v>114</v>
      </c>
      <c r="T24" s="587">
        <v>116</v>
      </c>
      <c r="U24" s="587">
        <v>269</v>
      </c>
      <c r="V24" s="587">
        <v>205</v>
      </c>
      <c r="W24" s="587">
        <v>205</v>
      </c>
      <c r="X24" s="587">
        <v>287</v>
      </c>
      <c r="Y24" s="587">
        <v>308</v>
      </c>
      <c r="Z24" s="590">
        <v>218</v>
      </c>
      <c r="AA24" s="590">
        <v>460</v>
      </c>
      <c r="AB24" s="590">
        <v>419</v>
      </c>
      <c r="AC24" s="590">
        <v>374</v>
      </c>
      <c r="AD24" s="590">
        <v>398</v>
      </c>
      <c r="AE24" s="590">
        <v>304</v>
      </c>
      <c r="AF24" s="590">
        <v>81</v>
      </c>
      <c r="AG24" s="590">
        <v>315</v>
      </c>
      <c r="AH24" s="590">
        <v>301</v>
      </c>
      <c r="AI24" s="590">
        <v>324</v>
      </c>
      <c r="AJ24" s="590">
        <v>493</v>
      </c>
      <c r="AK24" s="590">
        <v>262</v>
      </c>
      <c r="AL24" s="587">
        <v>5942</v>
      </c>
      <c r="AM24" s="592">
        <v>0.3</v>
      </c>
      <c r="AN24" s="105"/>
      <c r="AO24" s="106"/>
      <c r="AP24" s="1"/>
      <c r="AQ24" s="1"/>
      <c r="AR24" s="1"/>
      <c r="BC24" s="88"/>
      <c r="BD24" s="88"/>
      <c r="BE24" s="88"/>
      <c r="BF24" s="88"/>
      <c r="BG24" s="88"/>
    </row>
    <row r="25" spans="1:59" ht="12.75" customHeight="1">
      <c r="A25" s="558"/>
      <c r="B25" s="589" t="s">
        <v>2072</v>
      </c>
      <c r="C25" s="587">
        <v>0</v>
      </c>
      <c r="D25" s="587">
        <v>0</v>
      </c>
      <c r="E25" s="587">
        <v>0</v>
      </c>
      <c r="F25" s="587">
        <v>0</v>
      </c>
      <c r="G25" s="587">
        <v>7</v>
      </c>
      <c r="H25" s="587">
        <v>1</v>
      </c>
      <c r="I25" s="587">
        <v>0</v>
      </c>
      <c r="J25" s="587">
        <v>0</v>
      </c>
      <c r="K25" s="587">
        <v>8</v>
      </c>
      <c r="L25" s="587">
        <v>1</v>
      </c>
      <c r="M25" s="587">
        <v>9</v>
      </c>
      <c r="N25" s="587">
        <v>5</v>
      </c>
      <c r="O25" s="587">
        <v>5</v>
      </c>
      <c r="P25" s="587">
        <v>16</v>
      </c>
      <c r="Q25" s="587">
        <v>10</v>
      </c>
      <c r="R25" s="587">
        <v>21</v>
      </c>
      <c r="S25" s="587">
        <v>31</v>
      </c>
      <c r="T25" s="591">
        <v>0</v>
      </c>
      <c r="U25" s="591">
        <v>0</v>
      </c>
      <c r="V25" s="591">
        <v>0</v>
      </c>
      <c r="W25" s="591">
        <v>0</v>
      </c>
      <c r="X25" s="591">
        <v>0</v>
      </c>
      <c r="Y25" s="591">
        <v>0</v>
      </c>
      <c r="Z25" s="590">
        <v>0</v>
      </c>
      <c r="AA25" s="590">
        <v>0</v>
      </c>
      <c r="AB25" s="590">
        <v>0</v>
      </c>
      <c r="AC25" s="590">
        <v>0</v>
      </c>
      <c r="AD25" s="590">
        <v>0</v>
      </c>
      <c r="AE25" s="590">
        <v>0</v>
      </c>
      <c r="AF25" s="590">
        <v>0</v>
      </c>
      <c r="AG25" s="590">
        <v>0</v>
      </c>
      <c r="AH25" s="590">
        <v>0</v>
      </c>
      <c r="AI25" s="590">
        <v>0</v>
      </c>
      <c r="AJ25" s="590">
        <v>0</v>
      </c>
      <c r="AK25" s="590">
        <v>0</v>
      </c>
      <c r="AL25" s="587">
        <v>114</v>
      </c>
      <c r="AM25" s="592">
        <v>0</v>
      </c>
      <c r="AN25" s="38"/>
      <c r="AO25" s="106"/>
      <c r="AP25" s="1"/>
      <c r="AQ25" s="1"/>
      <c r="AR25" s="1"/>
      <c r="BC25" s="88"/>
      <c r="BD25" s="88"/>
      <c r="BE25" s="88"/>
      <c r="BF25" s="88"/>
      <c r="BG25" s="88"/>
    </row>
    <row r="26" spans="1:59" ht="25.9" customHeight="1">
      <c r="A26" s="562" t="s">
        <v>56</v>
      </c>
      <c r="B26" s="586" t="s">
        <v>2954</v>
      </c>
      <c r="C26" s="587">
        <v>52684</v>
      </c>
      <c r="D26" s="587">
        <v>90142</v>
      </c>
      <c r="E26" s="587">
        <v>141478</v>
      </c>
      <c r="F26" s="587">
        <v>202084</v>
      </c>
      <c r="G26" s="587">
        <v>220131</v>
      </c>
      <c r="H26" s="587">
        <v>153738</v>
      </c>
      <c r="I26" s="587">
        <v>143208</v>
      </c>
      <c r="J26" s="587">
        <v>146914</v>
      </c>
      <c r="K26" s="587">
        <v>122190</v>
      </c>
      <c r="L26" s="587">
        <v>79583</v>
      </c>
      <c r="M26" s="587">
        <v>76572</v>
      </c>
      <c r="N26" s="587">
        <v>77744</v>
      </c>
      <c r="O26" s="587">
        <v>99002</v>
      </c>
      <c r="P26" s="587">
        <v>99194</v>
      </c>
      <c r="Q26" s="587">
        <v>60718</v>
      </c>
      <c r="R26" s="587">
        <v>49686</v>
      </c>
      <c r="S26" s="587">
        <v>51926</v>
      </c>
      <c r="T26" s="587">
        <v>22963</v>
      </c>
      <c r="U26" s="587">
        <v>31019</v>
      </c>
      <c r="V26" s="587">
        <v>34298</v>
      </c>
      <c r="W26" s="587">
        <v>40143</v>
      </c>
      <c r="X26" s="587">
        <v>43808</v>
      </c>
      <c r="Y26" s="587">
        <v>42133</v>
      </c>
      <c r="Z26" s="590">
        <v>11734</v>
      </c>
      <c r="AA26" s="590">
        <v>26028</v>
      </c>
      <c r="AB26" s="590">
        <v>31907</v>
      </c>
      <c r="AC26" s="590">
        <v>45416</v>
      </c>
      <c r="AD26" s="590">
        <v>66529</v>
      </c>
      <c r="AE26" s="590">
        <v>50554</v>
      </c>
      <c r="AF26" s="590">
        <v>41429</v>
      </c>
      <c r="AG26" s="590">
        <v>75559</v>
      </c>
      <c r="AH26" s="590">
        <v>94291</v>
      </c>
      <c r="AI26" s="590">
        <v>101223</v>
      </c>
      <c r="AJ26" s="590">
        <v>111988</v>
      </c>
      <c r="AK26" s="590">
        <v>42987</v>
      </c>
      <c r="AL26" s="587">
        <v>2781003</v>
      </c>
      <c r="AM26" s="592">
        <v>83.9</v>
      </c>
      <c r="AN26" s="213"/>
      <c r="AO26" s="106"/>
      <c r="AP26" s="1"/>
      <c r="AQ26" s="1"/>
      <c r="AR26" s="1"/>
      <c r="BC26" s="88"/>
      <c r="BD26" s="88"/>
      <c r="BE26" s="88"/>
      <c r="BF26" s="88"/>
      <c r="BG26" s="88"/>
    </row>
    <row r="27" spans="1:59" ht="12.75" customHeight="1">
      <c r="A27" s="562"/>
      <c r="B27" s="586" t="s">
        <v>2069</v>
      </c>
      <c r="C27" s="587">
        <v>1158</v>
      </c>
      <c r="D27" s="587">
        <v>3542</v>
      </c>
      <c r="E27" s="587">
        <v>8254</v>
      </c>
      <c r="F27" s="587">
        <v>13539</v>
      </c>
      <c r="G27" s="587">
        <v>22579</v>
      </c>
      <c r="H27" s="587">
        <v>10159</v>
      </c>
      <c r="I27" s="587">
        <v>11545</v>
      </c>
      <c r="J27" s="587">
        <v>12438</v>
      </c>
      <c r="K27" s="587">
        <v>8347</v>
      </c>
      <c r="L27" s="587">
        <v>6045</v>
      </c>
      <c r="M27" s="587">
        <v>4791</v>
      </c>
      <c r="N27" s="587">
        <v>6078</v>
      </c>
      <c r="O27" s="587">
        <v>4122</v>
      </c>
      <c r="P27" s="587">
        <v>5458</v>
      </c>
      <c r="Q27" s="587">
        <v>4513</v>
      </c>
      <c r="R27" s="587">
        <v>4893</v>
      </c>
      <c r="S27" s="587">
        <v>6819</v>
      </c>
      <c r="T27" s="587">
        <v>3265</v>
      </c>
      <c r="U27" s="587">
        <v>6170</v>
      </c>
      <c r="V27" s="587">
        <v>7431</v>
      </c>
      <c r="W27" s="587">
        <v>9325</v>
      </c>
      <c r="X27" s="587">
        <v>10683</v>
      </c>
      <c r="Y27" s="587">
        <v>14725</v>
      </c>
      <c r="Z27" s="590">
        <v>3431</v>
      </c>
      <c r="AA27" s="590">
        <v>9016</v>
      </c>
      <c r="AB27" s="590">
        <v>10372</v>
      </c>
      <c r="AC27" s="590">
        <v>10520</v>
      </c>
      <c r="AD27" s="590">
        <v>11172</v>
      </c>
      <c r="AE27" s="590">
        <v>13279</v>
      </c>
      <c r="AF27" s="590">
        <v>7751</v>
      </c>
      <c r="AG27" s="590">
        <v>15732</v>
      </c>
      <c r="AH27" s="590">
        <v>18694</v>
      </c>
      <c r="AI27" s="590">
        <v>19259</v>
      </c>
      <c r="AJ27" s="590">
        <v>25202</v>
      </c>
      <c r="AK27" s="590">
        <v>10486</v>
      </c>
      <c r="AL27" s="587">
        <v>340793</v>
      </c>
      <c r="AM27" s="592">
        <v>10.3</v>
      </c>
      <c r="AN27" s="38"/>
      <c r="AO27" s="106"/>
      <c r="AP27" s="1"/>
      <c r="AQ27" s="1"/>
      <c r="AR27" s="1"/>
      <c r="BC27" s="88"/>
      <c r="BD27" s="88"/>
      <c r="BE27" s="88"/>
      <c r="BF27" s="88"/>
      <c r="BG27" s="88"/>
    </row>
    <row r="28" spans="1:59" ht="13.15" customHeight="1">
      <c r="A28" s="562"/>
      <c r="B28" s="588" t="s">
        <v>2070</v>
      </c>
      <c r="C28" s="587">
        <v>189</v>
      </c>
      <c r="D28" s="587">
        <v>433</v>
      </c>
      <c r="E28" s="587">
        <v>768</v>
      </c>
      <c r="F28" s="587">
        <v>1485</v>
      </c>
      <c r="G28" s="587">
        <v>1952</v>
      </c>
      <c r="H28" s="587">
        <v>2492</v>
      </c>
      <c r="I28" s="587">
        <v>3792</v>
      </c>
      <c r="J28" s="587">
        <v>5509</v>
      </c>
      <c r="K28" s="587">
        <v>4283</v>
      </c>
      <c r="L28" s="587">
        <v>3233</v>
      </c>
      <c r="M28" s="587">
        <v>3039</v>
      </c>
      <c r="N28" s="587">
        <v>2471</v>
      </c>
      <c r="O28" s="587">
        <v>3036</v>
      </c>
      <c r="P28" s="587">
        <v>3084</v>
      </c>
      <c r="Q28" s="587">
        <v>3556</v>
      </c>
      <c r="R28" s="587">
        <v>5734</v>
      </c>
      <c r="S28" s="587">
        <v>8376</v>
      </c>
      <c r="T28" s="587">
        <v>5041</v>
      </c>
      <c r="U28" s="587">
        <v>6636</v>
      </c>
      <c r="V28" s="587">
        <v>5905</v>
      </c>
      <c r="W28" s="587">
        <v>5731</v>
      </c>
      <c r="X28" s="587">
        <v>7046</v>
      </c>
      <c r="Y28" s="587">
        <v>6583</v>
      </c>
      <c r="Z28" s="590">
        <v>510</v>
      </c>
      <c r="AA28" s="590">
        <v>1369</v>
      </c>
      <c r="AB28" s="590">
        <v>1112</v>
      </c>
      <c r="AC28" s="590">
        <v>1008</v>
      </c>
      <c r="AD28" s="590">
        <v>1242</v>
      </c>
      <c r="AE28" s="590">
        <v>979</v>
      </c>
      <c r="AF28" s="590">
        <v>341</v>
      </c>
      <c r="AG28" s="590">
        <v>912</v>
      </c>
      <c r="AH28" s="590">
        <v>928</v>
      </c>
      <c r="AI28" s="590">
        <v>770</v>
      </c>
      <c r="AJ28" s="590">
        <v>1016</v>
      </c>
      <c r="AK28" s="590">
        <v>510</v>
      </c>
      <c r="AL28" s="587">
        <v>101071</v>
      </c>
      <c r="AM28" s="592">
        <v>3.1</v>
      </c>
      <c r="AN28" s="38"/>
      <c r="AO28" s="106"/>
      <c r="AP28" s="1"/>
      <c r="AQ28" s="1"/>
      <c r="AR28" s="1"/>
      <c r="BC28" s="88"/>
      <c r="BD28" s="88"/>
      <c r="BE28" s="88"/>
      <c r="BF28" s="88"/>
      <c r="BG28" s="88"/>
    </row>
    <row r="29" spans="1:59" ht="15.5">
      <c r="A29" s="562"/>
      <c r="B29" s="588" t="s">
        <v>2955</v>
      </c>
      <c r="C29" s="587">
        <v>209</v>
      </c>
      <c r="D29" s="587">
        <v>393</v>
      </c>
      <c r="E29" s="587">
        <v>667</v>
      </c>
      <c r="F29" s="587">
        <v>1145</v>
      </c>
      <c r="G29" s="587">
        <v>2449</v>
      </c>
      <c r="H29" s="587">
        <v>1622</v>
      </c>
      <c r="I29" s="587">
        <v>2930</v>
      </c>
      <c r="J29" s="587">
        <v>3472</v>
      </c>
      <c r="K29" s="587">
        <v>2676</v>
      </c>
      <c r="L29" s="587">
        <v>2161</v>
      </c>
      <c r="M29" s="587">
        <v>4682</v>
      </c>
      <c r="N29" s="587">
        <v>3881</v>
      </c>
      <c r="O29" s="587">
        <v>3068</v>
      </c>
      <c r="P29" s="587">
        <v>3150</v>
      </c>
      <c r="Q29" s="587">
        <v>2993</v>
      </c>
      <c r="R29" s="587">
        <v>4032</v>
      </c>
      <c r="S29" s="587">
        <v>2699</v>
      </c>
      <c r="T29" s="587">
        <v>1196</v>
      </c>
      <c r="U29" s="587">
        <v>2632</v>
      </c>
      <c r="V29" s="587">
        <v>2995</v>
      </c>
      <c r="W29" s="587">
        <v>2140</v>
      </c>
      <c r="X29" s="587">
        <v>3515</v>
      </c>
      <c r="Y29" s="587">
        <v>6869</v>
      </c>
      <c r="Z29" s="590">
        <v>217</v>
      </c>
      <c r="AA29" s="590">
        <v>597</v>
      </c>
      <c r="AB29" s="590">
        <v>464</v>
      </c>
      <c r="AC29" s="590">
        <v>888</v>
      </c>
      <c r="AD29" s="590">
        <v>527</v>
      </c>
      <c r="AE29" s="590">
        <v>722</v>
      </c>
      <c r="AF29" s="590">
        <v>196</v>
      </c>
      <c r="AG29" s="590">
        <v>662</v>
      </c>
      <c r="AH29" s="590">
        <v>796</v>
      </c>
      <c r="AI29" s="590">
        <v>920</v>
      </c>
      <c r="AJ29" s="590">
        <v>923</v>
      </c>
      <c r="AK29" s="590">
        <v>533</v>
      </c>
      <c r="AL29" s="587">
        <v>69021</v>
      </c>
      <c r="AM29" s="592">
        <v>2.1</v>
      </c>
      <c r="AN29" s="38"/>
      <c r="AO29" s="106"/>
      <c r="AP29" s="1"/>
      <c r="AQ29" s="1"/>
      <c r="AR29" s="1"/>
      <c r="BC29" s="88"/>
      <c r="BD29" s="88"/>
      <c r="BE29" s="88"/>
      <c r="BF29" s="88"/>
      <c r="BG29" s="88"/>
    </row>
    <row r="30" spans="1:59" ht="12" customHeight="1">
      <c r="A30" s="562"/>
      <c r="B30" s="589" t="s">
        <v>2071</v>
      </c>
      <c r="C30" s="587">
        <v>29</v>
      </c>
      <c r="D30" s="587">
        <v>115</v>
      </c>
      <c r="E30" s="587">
        <v>361</v>
      </c>
      <c r="F30" s="587">
        <v>646</v>
      </c>
      <c r="G30" s="587">
        <v>900</v>
      </c>
      <c r="H30" s="587">
        <v>682</v>
      </c>
      <c r="I30" s="587">
        <v>803</v>
      </c>
      <c r="J30" s="587">
        <v>1161</v>
      </c>
      <c r="K30" s="587">
        <v>727</v>
      </c>
      <c r="L30" s="587">
        <v>472</v>
      </c>
      <c r="M30" s="587">
        <v>426</v>
      </c>
      <c r="N30" s="587">
        <v>406</v>
      </c>
      <c r="O30" s="587">
        <v>527</v>
      </c>
      <c r="P30" s="587">
        <v>663</v>
      </c>
      <c r="Q30" s="587">
        <v>562</v>
      </c>
      <c r="R30" s="587">
        <v>447</v>
      </c>
      <c r="S30" s="587">
        <v>479</v>
      </c>
      <c r="T30" s="587">
        <v>347</v>
      </c>
      <c r="U30" s="587">
        <v>561</v>
      </c>
      <c r="V30" s="587">
        <v>558</v>
      </c>
      <c r="W30" s="587">
        <v>736</v>
      </c>
      <c r="X30" s="587">
        <v>934</v>
      </c>
      <c r="Y30" s="587">
        <v>1329</v>
      </c>
      <c r="Z30" s="590">
        <v>218</v>
      </c>
      <c r="AA30" s="590">
        <v>460</v>
      </c>
      <c r="AB30" s="590">
        <v>419</v>
      </c>
      <c r="AC30" s="590">
        <v>374</v>
      </c>
      <c r="AD30" s="590">
        <v>398</v>
      </c>
      <c r="AE30" s="590">
        <v>304</v>
      </c>
      <c r="AF30" s="590">
        <v>81</v>
      </c>
      <c r="AG30" s="590">
        <v>315</v>
      </c>
      <c r="AH30" s="590">
        <v>301</v>
      </c>
      <c r="AI30" s="590">
        <v>324</v>
      </c>
      <c r="AJ30" s="590">
        <v>493</v>
      </c>
      <c r="AK30" s="590">
        <v>262</v>
      </c>
      <c r="AL30" s="587">
        <v>17820</v>
      </c>
      <c r="AM30" s="592">
        <v>0.5</v>
      </c>
      <c r="AN30" s="38"/>
      <c r="AO30" s="106"/>
      <c r="AP30" s="1"/>
      <c r="AQ30" s="1"/>
      <c r="AR30" s="1"/>
      <c r="BC30" s="88"/>
      <c r="BD30" s="88"/>
      <c r="BE30" s="88"/>
      <c r="BF30" s="88"/>
      <c r="BG30" s="88"/>
    </row>
    <row r="31" spans="1:59" ht="12.75" customHeight="1">
      <c r="A31" s="562"/>
      <c r="B31" s="589" t="s">
        <v>2072</v>
      </c>
      <c r="C31" s="587">
        <v>0</v>
      </c>
      <c r="D31" s="587">
        <v>0</v>
      </c>
      <c r="E31" s="587">
        <v>2</v>
      </c>
      <c r="F31" s="587">
        <v>447</v>
      </c>
      <c r="G31" s="587">
        <v>434</v>
      </c>
      <c r="H31" s="587">
        <v>709</v>
      </c>
      <c r="I31" s="587">
        <v>56</v>
      </c>
      <c r="J31" s="587">
        <v>634</v>
      </c>
      <c r="K31" s="587">
        <v>222</v>
      </c>
      <c r="L31" s="587">
        <v>207</v>
      </c>
      <c r="M31" s="587">
        <v>205</v>
      </c>
      <c r="N31" s="587">
        <v>117</v>
      </c>
      <c r="O31" s="587">
        <v>153</v>
      </c>
      <c r="P31" s="587">
        <v>150</v>
      </c>
      <c r="Q31" s="587">
        <v>144</v>
      </c>
      <c r="R31" s="587">
        <v>122</v>
      </c>
      <c r="S31" s="587">
        <v>165</v>
      </c>
      <c r="T31" s="591">
        <v>0</v>
      </c>
      <c r="U31" s="591">
        <v>0</v>
      </c>
      <c r="V31" s="591">
        <v>0</v>
      </c>
      <c r="W31" s="591">
        <v>0</v>
      </c>
      <c r="X31" s="591">
        <v>0</v>
      </c>
      <c r="Y31" s="591">
        <v>0</v>
      </c>
      <c r="Z31" s="590">
        <v>0</v>
      </c>
      <c r="AA31" s="590">
        <v>0</v>
      </c>
      <c r="AB31" s="590">
        <v>0</v>
      </c>
      <c r="AC31" s="590">
        <v>0</v>
      </c>
      <c r="AD31" s="590">
        <v>0</v>
      </c>
      <c r="AE31" s="590">
        <v>0</v>
      </c>
      <c r="AF31" s="590">
        <v>0</v>
      </c>
      <c r="AG31" s="590">
        <v>0</v>
      </c>
      <c r="AH31" s="590">
        <v>0</v>
      </c>
      <c r="AI31" s="590">
        <v>0</v>
      </c>
      <c r="AJ31" s="590">
        <v>0</v>
      </c>
      <c r="AK31" s="590">
        <v>0</v>
      </c>
      <c r="AL31" s="587">
        <v>3767</v>
      </c>
      <c r="AM31" s="592">
        <v>0.1</v>
      </c>
      <c r="AN31" s="38"/>
      <c r="AO31" s="1"/>
      <c r="BC31" s="88"/>
      <c r="BD31" s="88"/>
    </row>
    <row r="32" spans="1:59" ht="37.25" customHeight="1">
      <c r="A32" s="597" t="s">
        <v>2959</v>
      </c>
      <c r="B32" s="565"/>
      <c r="C32" s="566">
        <v>54269</v>
      </c>
      <c r="D32" s="566">
        <v>94625</v>
      </c>
      <c r="E32" s="566">
        <v>151530</v>
      </c>
      <c r="F32" s="566">
        <v>219346</v>
      </c>
      <c r="G32" s="566">
        <v>248445</v>
      </c>
      <c r="H32" s="566">
        <v>169402</v>
      </c>
      <c r="I32" s="566">
        <v>162334</v>
      </c>
      <c r="J32" s="566">
        <v>170128</v>
      </c>
      <c r="K32" s="566">
        <v>138445</v>
      </c>
      <c r="L32" s="566">
        <v>91701</v>
      </c>
      <c r="M32" s="566">
        <v>89715</v>
      </c>
      <c r="N32" s="566">
        <v>90697</v>
      </c>
      <c r="O32" s="566">
        <v>109908</v>
      </c>
      <c r="P32" s="566">
        <v>111699</v>
      </c>
      <c r="Q32" s="566">
        <v>72486</v>
      </c>
      <c r="R32" s="566">
        <v>64914</v>
      </c>
      <c r="S32" s="566">
        <v>70464</v>
      </c>
      <c r="T32" s="566">
        <v>32812</v>
      </c>
      <c r="U32" s="566">
        <v>47018</v>
      </c>
      <c r="V32" s="566">
        <v>51187</v>
      </c>
      <c r="W32" s="566">
        <v>58075</v>
      </c>
      <c r="X32" s="566">
        <v>65986</v>
      </c>
      <c r="Y32" s="566">
        <v>71639</v>
      </c>
      <c r="Z32" s="566">
        <v>16110</v>
      </c>
      <c r="AA32" s="566">
        <v>37470</v>
      </c>
      <c r="AB32" s="566">
        <v>44274</v>
      </c>
      <c r="AC32" s="566">
        <v>58206</v>
      </c>
      <c r="AD32" s="566">
        <v>79868</v>
      </c>
      <c r="AE32" s="566">
        <v>65838</v>
      </c>
      <c r="AF32" s="566">
        <v>49798</v>
      </c>
      <c r="AG32" s="566">
        <v>93180</v>
      </c>
      <c r="AH32" s="566">
        <v>115010</v>
      </c>
      <c r="AI32" s="566">
        <v>122496</v>
      </c>
      <c r="AJ32" s="566">
        <v>139622</v>
      </c>
      <c r="AK32" s="566">
        <v>54778</v>
      </c>
      <c r="AL32" s="566">
        <v>3313475</v>
      </c>
      <c r="AM32" s="598">
        <v>100</v>
      </c>
      <c r="AN32" s="38"/>
      <c r="AO32" s="1"/>
      <c r="BC32" s="88"/>
      <c r="BD32" s="88"/>
    </row>
    <row r="33" spans="1:39" ht="22" customHeight="1">
      <c r="A33" s="594" t="s">
        <v>2956</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212"/>
      <c r="AF33" s="22"/>
      <c r="AG33" s="22"/>
      <c r="AH33" s="22"/>
      <c r="AI33" s="22"/>
      <c r="AJ33" s="22"/>
      <c r="AK33" s="22"/>
      <c r="AL33" s="106"/>
      <c r="AM33" s="38"/>
    </row>
    <row r="34" spans="1:39" ht="17.5" customHeight="1">
      <c r="A34" s="594" t="s">
        <v>2957</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3"/>
      <c r="AA34" s="22"/>
      <c r="AD34" s="22"/>
      <c r="AE34" s="22"/>
      <c r="AF34" s="22"/>
      <c r="AG34" s="22"/>
      <c r="AH34" s="22"/>
      <c r="AI34" s="22"/>
      <c r="AJ34" s="22"/>
      <c r="AK34" s="22"/>
      <c r="AM34" s="38"/>
    </row>
    <row r="35" spans="1:39" ht="17.5" customHeight="1">
      <c r="A35" s="594" t="s">
        <v>2958</v>
      </c>
      <c r="B35" s="428"/>
      <c r="C35" s="428"/>
      <c r="D35" s="428"/>
      <c r="E35" s="428"/>
      <c r="F35" s="428"/>
      <c r="G35" s="428"/>
      <c r="H35" s="428"/>
      <c r="I35" s="428"/>
      <c r="J35" s="428"/>
      <c r="K35" s="428"/>
      <c r="L35" s="428"/>
      <c r="M35" s="428"/>
      <c r="N35" s="212"/>
      <c r="O35" s="428"/>
      <c r="P35" s="428"/>
      <c r="Q35" s="428"/>
      <c r="R35" s="428"/>
      <c r="S35" s="428"/>
      <c r="T35" s="428"/>
      <c r="U35" s="428"/>
      <c r="V35" s="428"/>
      <c r="W35" s="428"/>
      <c r="X35" s="428"/>
      <c r="Z35" s="22"/>
      <c r="AA35" s="22"/>
      <c r="AB35" s="145"/>
      <c r="AC35" s="145"/>
      <c r="AD35" s="22"/>
      <c r="AE35" s="22"/>
      <c r="AF35" s="22"/>
      <c r="AG35" s="22"/>
      <c r="AH35" s="22"/>
      <c r="AI35" s="22"/>
      <c r="AJ35" s="22"/>
      <c r="AK35" s="22"/>
      <c r="AM35" s="38"/>
    </row>
    <row r="36" spans="1:39" ht="19.25" customHeight="1">
      <c r="A36" s="67" t="s">
        <v>1</v>
      </c>
      <c r="B36" s="68" t="str">
        <f>Contents!$C$30</f>
        <v>25 Nov 2021</v>
      </c>
      <c r="D36" s="89"/>
      <c r="E36" s="89"/>
      <c r="F36" s="89"/>
      <c r="G36" s="89"/>
      <c r="T36" s="54"/>
      <c r="W36" s="89"/>
      <c r="AG36" s="230"/>
    </row>
    <row r="37" spans="1:39">
      <c r="A37" s="67" t="s">
        <v>2422</v>
      </c>
      <c r="B37" s="68" t="str">
        <f>Contents!$D$30</f>
        <v>24 Feb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row>
    <row r="38" spans="1:3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row>
    <row r="39" spans="1:3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row>
    <row r="40" spans="1:3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row>
    <row r="41" spans="1:3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row>
    <row r="42" spans="1:3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row>
    <row r="43" spans="1:3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row>
    <row r="44" spans="1:3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row>
    <row r="45" spans="1:3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row>
    <row r="46" spans="1:3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row>
    <row r="47" spans="1:3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row>
    <row r="48" spans="1:3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row>
    <row r="49" spans="3:37">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row>
    <row r="50" spans="3:37">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row>
    <row r="51" spans="3:37">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row>
    <row r="52" spans="3:37">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row>
    <row r="53" spans="3:37">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row>
    <row r="54" spans="3:37">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row>
    <row r="55" spans="3:37">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row>
    <row r="56" spans="3:37">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row>
    <row r="57" spans="3:37">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row>
    <row r="58" spans="3:37">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3:37">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3:37">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row>
    <row r="61" spans="3:37">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row>
    <row r="62" spans="3:37">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row>
    <row r="63" spans="3:37">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row>
    <row r="64" spans="3:37">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row>
    <row r="65" spans="3:37">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row>
    <row r="66" spans="3:37">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row>
    <row r="67" spans="3:37">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row>
    <row r="68" spans="3:37">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row>
    <row r="69" spans="3:37">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row>
    <row r="70" spans="3:37">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row>
    <row r="71" spans="3:37">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row>
    <row r="72" spans="3:37">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row>
    <row r="73" spans="3:37">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row>
    <row r="74" spans="3:37">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row>
    <row r="75" spans="3:37">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row>
  </sheetData>
  <phoneticPr fontId="235"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U189"/>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3"/>
  <cols>
    <col min="1" max="1" width="23.81640625" style="9" customWidth="1"/>
    <col min="2" max="2" width="13.81640625" style="9" customWidth="1"/>
    <col min="3" max="3" width="27.81640625" style="9" customWidth="1"/>
    <col min="4" max="38" width="11.08984375" style="9" customWidth="1"/>
    <col min="39" max="39" width="22.453125" style="9" customWidth="1"/>
    <col min="40" max="40" width="22.453125" style="63" customWidth="1"/>
    <col min="41" max="42" width="22.453125" style="9" customWidth="1"/>
    <col min="43" max="43" width="9" style="9" customWidth="1"/>
    <col min="44" max="238" width="9" style="9"/>
    <col min="239" max="239" width="0" style="9" hidden="1" customWidth="1"/>
    <col min="240" max="240" width="12.7265625" style="9" customWidth="1"/>
    <col min="241" max="242" width="3.7265625" style="9" customWidth="1"/>
    <col min="243" max="243" width="43" style="9" customWidth="1"/>
    <col min="244" max="244" width="2.26953125" style="9" customWidth="1"/>
    <col min="245" max="245" width="30.7265625" style="9" bestFit="1" customWidth="1"/>
    <col min="246" max="494" width="9" style="9"/>
    <col min="495" max="495" width="0" style="9" hidden="1" customWidth="1"/>
    <col min="496" max="496" width="12.7265625" style="9" customWidth="1"/>
    <col min="497" max="498" width="3.7265625" style="9" customWidth="1"/>
    <col min="499" max="499" width="43" style="9" customWidth="1"/>
    <col min="500" max="500" width="2.26953125" style="9" customWidth="1"/>
    <col min="501" max="501" width="30.7265625" style="9" bestFit="1" customWidth="1"/>
    <col min="502" max="750" width="9" style="9"/>
    <col min="751" max="751" width="0" style="9" hidden="1" customWidth="1"/>
    <col min="752" max="752" width="12.7265625" style="9" customWidth="1"/>
    <col min="753" max="754" width="3.7265625" style="9" customWidth="1"/>
    <col min="755" max="755" width="43" style="9" customWidth="1"/>
    <col min="756" max="756" width="2.26953125" style="9" customWidth="1"/>
    <col min="757" max="757" width="30.7265625" style="9" bestFit="1" customWidth="1"/>
    <col min="758" max="1006" width="9" style="9"/>
    <col min="1007" max="1007" width="0" style="9" hidden="1" customWidth="1"/>
    <col min="1008" max="1008" width="12.7265625" style="9" customWidth="1"/>
    <col min="1009" max="1010" width="3.7265625" style="9" customWidth="1"/>
    <col min="1011" max="1011" width="43" style="9" customWidth="1"/>
    <col min="1012" max="1012" width="2.26953125" style="9" customWidth="1"/>
    <col min="1013" max="1013" width="30.7265625" style="9" bestFit="1" customWidth="1"/>
    <col min="1014" max="1262" width="9" style="9"/>
    <col min="1263" max="1263" width="0" style="9" hidden="1" customWidth="1"/>
    <col min="1264" max="1264" width="12.7265625" style="9" customWidth="1"/>
    <col min="1265" max="1266" width="3.7265625" style="9" customWidth="1"/>
    <col min="1267" max="1267" width="43" style="9" customWidth="1"/>
    <col min="1268" max="1268" width="2.26953125" style="9" customWidth="1"/>
    <col min="1269" max="1269" width="30.7265625" style="9" bestFit="1" customWidth="1"/>
    <col min="1270" max="1518" width="9" style="9"/>
    <col min="1519" max="1519" width="0" style="9" hidden="1" customWidth="1"/>
    <col min="1520" max="1520" width="12.7265625" style="9" customWidth="1"/>
    <col min="1521" max="1522" width="3.7265625" style="9" customWidth="1"/>
    <col min="1523" max="1523" width="43" style="9" customWidth="1"/>
    <col min="1524" max="1524" width="2.26953125" style="9" customWidth="1"/>
    <col min="1525" max="1525" width="30.7265625" style="9" bestFit="1" customWidth="1"/>
    <col min="1526" max="1774" width="9" style="9"/>
    <col min="1775" max="1775" width="0" style="9" hidden="1" customWidth="1"/>
    <col min="1776" max="1776" width="12.7265625" style="9" customWidth="1"/>
    <col min="1777" max="1778" width="3.7265625" style="9" customWidth="1"/>
    <col min="1779" max="1779" width="43" style="9" customWidth="1"/>
    <col min="1780" max="1780" width="2.26953125" style="9" customWidth="1"/>
    <col min="1781" max="1781" width="30.7265625" style="9" bestFit="1" customWidth="1"/>
    <col min="1782" max="2030" width="9" style="9"/>
    <col min="2031" max="2031" width="0" style="9" hidden="1" customWidth="1"/>
    <col min="2032" max="2032" width="12.7265625" style="9" customWidth="1"/>
    <col min="2033" max="2034" width="3.7265625" style="9" customWidth="1"/>
    <col min="2035" max="2035" width="43" style="9" customWidth="1"/>
    <col min="2036" max="2036" width="2.26953125" style="9" customWidth="1"/>
    <col min="2037" max="2037" width="30.7265625" style="9" bestFit="1" customWidth="1"/>
    <col min="2038" max="2286" width="9" style="9"/>
    <col min="2287" max="2287" width="0" style="9" hidden="1" customWidth="1"/>
    <col min="2288" max="2288" width="12.7265625" style="9" customWidth="1"/>
    <col min="2289" max="2290" width="3.7265625" style="9" customWidth="1"/>
    <col min="2291" max="2291" width="43" style="9" customWidth="1"/>
    <col min="2292" max="2292" width="2.26953125" style="9" customWidth="1"/>
    <col min="2293" max="2293" width="30.7265625" style="9" bestFit="1" customWidth="1"/>
    <col min="2294" max="2542" width="9" style="9"/>
    <col min="2543" max="2543" width="0" style="9" hidden="1" customWidth="1"/>
    <col min="2544" max="2544" width="12.7265625" style="9" customWidth="1"/>
    <col min="2545" max="2546" width="3.7265625" style="9" customWidth="1"/>
    <col min="2547" max="2547" width="43" style="9" customWidth="1"/>
    <col min="2548" max="2548" width="2.26953125" style="9" customWidth="1"/>
    <col min="2549" max="2549" width="30.7265625" style="9" bestFit="1" customWidth="1"/>
    <col min="2550" max="2798" width="9" style="9"/>
    <col min="2799" max="2799" width="0" style="9" hidden="1" customWidth="1"/>
    <col min="2800" max="2800" width="12.7265625" style="9" customWidth="1"/>
    <col min="2801" max="2802" width="3.7265625" style="9" customWidth="1"/>
    <col min="2803" max="2803" width="43" style="9" customWidth="1"/>
    <col min="2804" max="2804" width="2.26953125" style="9" customWidth="1"/>
    <col min="2805" max="2805" width="30.7265625" style="9" bestFit="1" customWidth="1"/>
    <col min="2806" max="3054" width="9" style="9"/>
    <col min="3055" max="3055" width="0" style="9" hidden="1" customWidth="1"/>
    <col min="3056" max="3056" width="12.7265625" style="9" customWidth="1"/>
    <col min="3057" max="3058" width="3.7265625" style="9" customWidth="1"/>
    <col min="3059" max="3059" width="43" style="9" customWidth="1"/>
    <col min="3060" max="3060" width="2.26953125" style="9" customWidth="1"/>
    <col min="3061" max="3061" width="30.7265625" style="9" bestFit="1" customWidth="1"/>
    <col min="3062" max="3310" width="9" style="9"/>
    <col min="3311" max="3311" width="0" style="9" hidden="1" customWidth="1"/>
    <col min="3312" max="3312" width="12.7265625" style="9" customWidth="1"/>
    <col min="3313" max="3314" width="3.7265625" style="9" customWidth="1"/>
    <col min="3315" max="3315" width="43" style="9" customWidth="1"/>
    <col min="3316" max="3316" width="2.26953125" style="9" customWidth="1"/>
    <col min="3317" max="3317" width="30.7265625" style="9" bestFit="1" customWidth="1"/>
    <col min="3318" max="3566" width="9" style="9"/>
    <col min="3567" max="3567" width="0" style="9" hidden="1" customWidth="1"/>
    <col min="3568" max="3568" width="12.7265625" style="9" customWidth="1"/>
    <col min="3569" max="3570" width="3.7265625" style="9" customWidth="1"/>
    <col min="3571" max="3571" width="43" style="9" customWidth="1"/>
    <col min="3572" max="3572" width="2.26953125" style="9" customWidth="1"/>
    <col min="3573" max="3573" width="30.7265625" style="9" bestFit="1" customWidth="1"/>
    <col min="3574" max="3822" width="9" style="9"/>
    <col min="3823" max="3823" width="0" style="9" hidden="1" customWidth="1"/>
    <col min="3824" max="3824" width="12.7265625" style="9" customWidth="1"/>
    <col min="3825" max="3826" width="3.7265625" style="9" customWidth="1"/>
    <col min="3827" max="3827" width="43" style="9" customWidth="1"/>
    <col min="3828" max="3828" width="2.26953125" style="9" customWidth="1"/>
    <col min="3829" max="3829" width="30.7265625" style="9" bestFit="1" customWidth="1"/>
    <col min="3830" max="4078" width="9" style="9"/>
    <col min="4079" max="4079" width="0" style="9" hidden="1" customWidth="1"/>
    <col min="4080" max="4080" width="12.7265625" style="9" customWidth="1"/>
    <col min="4081" max="4082" width="3.7265625" style="9" customWidth="1"/>
    <col min="4083" max="4083" width="43" style="9" customWidth="1"/>
    <col min="4084" max="4084" width="2.26953125" style="9" customWidth="1"/>
    <col min="4085" max="4085" width="30.7265625" style="9" bestFit="1" customWidth="1"/>
    <col min="4086" max="4334" width="9" style="9"/>
    <col min="4335" max="4335" width="0" style="9" hidden="1" customWidth="1"/>
    <col min="4336" max="4336" width="12.7265625" style="9" customWidth="1"/>
    <col min="4337" max="4338" width="3.7265625" style="9" customWidth="1"/>
    <col min="4339" max="4339" width="43" style="9" customWidth="1"/>
    <col min="4340" max="4340" width="2.26953125" style="9" customWidth="1"/>
    <col min="4341" max="4341" width="30.7265625" style="9" bestFit="1" customWidth="1"/>
    <col min="4342" max="4590" width="9" style="9"/>
    <col min="4591" max="4591" width="0" style="9" hidden="1" customWidth="1"/>
    <col min="4592" max="4592" width="12.7265625" style="9" customWidth="1"/>
    <col min="4593" max="4594" width="3.7265625" style="9" customWidth="1"/>
    <col min="4595" max="4595" width="43" style="9" customWidth="1"/>
    <col min="4596" max="4596" width="2.26953125" style="9" customWidth="1"/>
    <col min="4597" max="4597" width="30.7265625" style="9" bestFit="1" customWidth="1"/>
    <col min="4598" max="4846" width="9" style="9"/>
    <col min="4847" max="4847" width="0" style="9" hidden="1" customWidth="1"/>
    <col min="4848" max="4848" width="12.7265625" style="9" customWidth="1"/>
    <col min="4849" max="4850" width="3.7265625" style="9" customWidth="1"/>
    <col min="4851" max="4851" width="43" style="9" customWidth="1"/>
    <col min="4852" max="4852" width="2.26953125" style="9" customWidth="1"/>
    <col min="4853" max="4853" width="30.7265625" style="9" bestFit="1" customWidth="1"/>
    <col min="4854" max="5102" width="9" style="9"/>
    <col min="5103" max="5103" width="0" style="9" hidden="1" customWidth="1"/>
    <col min="5104" max="5104" width="12.7265625" style="9" customWidth="1"/>
    <col min="5105" max="5106" width="3.7265625" style="9" customWidth="1"/>
    <col min="5107" max="5107" width="43" style="9" customWidth="1"/>
    <col min="5108" max="5108" width="2.26953125" style="9" customWidth="1"/>
    <col min="5109" max="5109" width="30.7265625" style="9" bestFit="1" customWidth="1"/>
    <col min="5110" max="5358" width="9" style="9"/>
    <col min="5359" max="5359" width="0" style="9" hidden="1" customWidth="1"/>
    <col min="5360" max="5360" width="12.7265625" style="9" customWidth="1"/>
    <col min="5361" max="5362" width="3.7265625" style="9" customWidth="1"/>
    <col min="5363" max="5363" width="43" style="9" customWidth="1"/>
    <col min="5364" max="5364" width="2.26953125" style="9" customWidth="1"/>
    <col min="5365" max="5365" width="30.7265625" style="9" bestFit="1" customWidth="1"/>
    <col min="5366" max="5614" width="9" style="9"/>
    <col min="5615" max="5615" width="0" style="9" hidden="1" customWidth="1"/>
    <col min="5616" max="5616" width="12.7265625" style="9" customWidth="1"/>
    <col min="5617" max="5618" width="3.7265625" style="9" customWidth="1"/>
    <col min="5619" max="5619" width="43" style="9" customWidth="1"/>
    <col min="5620" max="5620" width="2.26953125" style="9" customWidth="1"/>
    <col min="5621" max="5621" width="30.7265625" style="9" bestFit="1" customWidth="1"/>
    <col min="5622" max="5870" width="9" style="9"/>
    <col min="5871" max="5871" width="0" style="9" hidden="1" customWidth="1"/>
    <col min="5872" max="5872" width="12.7265625" style="9" customWidth="1"/>
    <col min="5873" max="5874" width="3.7265625" style="9" customWidth="1"/>
    <col min="5875" max="5875" width="43" style="9" customWidth="1"/>
    <col min="5876" max="5876" width="2.26953125" style="9" customWidth="1"/>
    <col min="5877" max="5877" width="30.7265625" style="9" bestFit="1" customWidth="1"/>
    <col min="5878" max="6126" width="9" style="9"/>
    <col min="6127" max="6127" width="0" style="9" hidden="1" customWidth="1"/>
    <col min="6128" max="6128" width="12.7265625" style="9" customWidth="1"/>
    <col min="6129" max="6130" width="3.7265625" style="9" customWidth="1"/>
    <col min="6131" max="6131" width="43" style="9" customWidth="1"/>
    <col min="6132" max="6132" width="2.26953125" style="9" customWidth="1"/>
    <col min="6133" max="6133" width="30.7265625" style="9" bestFit="1" customWidth="1"/>
    <col min="6134" max="6382" width="9" style="9"/>
    <col min="6383" max="6383" width="0" style="9" hidden="1" customWidth="1"/>
    <col min="6384" max="6384" width="12.7265625" style="9" customWidth="1"/>
    <col min="6385" max="6386" width="3.7265625" style="9" customWidth="1"/>
    <col min="6387" max="6387" width="43" style="9" customWidth="1"/>
    <col min="6388" max="6388" width="2.26953125" style="9" customWidth="1"/>
    <col min="6389" max="6389" width="30.7265625" style="9" bestFit="1" customWidth="1"/>
    <col min="6390" max="6638" width="9" style="9"/>
    <col min="6639" max="6639" width="0" style="9" hidden="1" customWidth="1"/>
    <col min="6640" max="6640" width="12.7265625" style="9" customWidth="1"/>
    <col min="6641" max="6642" width="3.7265625" style="9" customWidth="1"/>
    <col min="6643" max="6643" width="43" style="9" customWidth="1"/>
    <col min="6644" max="6644" width="2.26953125" style="9" customWidth="1"/>
    <col min="6645" max="6645" width="30.7265625" style="9" bestFit="1" customWidth="1"/>
    <col min="6646" max="6894" width="9" style="9"/>
    <col min="6895" max="6895" width="0" style="9" hidden="1" customWidth="1"/>
    <col min="6896" max="6896" width="12.7265625" style="9" customWidth="1"/>
    <col min="6897" max="6898" width="3.7265625" style="9" customWidth="1"/>
    <col min="6899" max="6899" width="43" style="9" customWidth="1"/>
    <col min="6900" max="6900" width="2.26953125" style="9" customWidth="1"/>
    <col min="6901" max="6901" width="30.7265625" style="9" bestFit="1" customWidth="1"/>
    <col min="6902" max="7150" width="9" style="9"/>
    <col min="7151" max="7151" width="0" style="9" hidden="1" customWidth="1"/>
    <col min="7152" max="7152" width="12.7265625" style="9" customWidth="1"/>
    <col min="7153" max="7154" width="3.7265625" style="9" customWidth="1"/>
    <col min="7155" max="7155" width="43" style="9" customWidth="1"/>
    <col min="7156" max="7156" width="2.26953125" style="9" customWidth="1"/>
    <col min="7157" max="7157" width="30.7265625" style="9" bestFit="1" customWidth="1"/>
    <col min="7158" max="7406" width="9" style="9"/>
    <col min="7407" max="7407" width="0" style="9" hidden="1" customWidth="1"/>
    <col min="7408" max="7408" width="12.7265625" style="9" customWidth="1"/>
    <col min="7409" max="7410" width="3.7265625" style="9" customWidth="1"/>
    <col min="7411" max="7411" width="43" style="9" customWidth="1"/>
    <col min="7412" max="7412" width="2.26953125" style="9" customWidth="1"/>
    <col min="7413" max="7413" width="30.7265625" style="9" bestFit="1" customWidth="1"/>
    <col min="7414" max="7662" width="9" style="9"/>
    <col min="7663" max="7663" width="0" style="9" hidden="1" customWidth="1"/>
    <col min="7664" max="7664" width="12.7265625" style="9" customWidth="1"/>
    <col min="7665" max="7666" width="3.7265625" style="9" customWidth="1"/>
    <col min="7667" max="7667" width="43" style="9" customWidth="1"/>
    <col min="7668" max="7668" width="2.26953125" style="9" customWidth="1"/>
    <col min="7669" max="7669" width="30.7265625" style="9" bestFit="1" customWidth="1"/>
    <col min="7670" max="7918" width="9" style="9"/>
    <col min="7919" max="7919" width="0" style="9" hidden="1" customWidth="1"/>
    <col min="7920" max="7920" width="12.7265625" style="9" customWidth="1"/>
    <col min="7921" max="7922" width="3.7265625" style="9" customWidth="1"/>
    <col min="7923" max="7923" width="43" style="9" customWidth="1"/>
    <col min="7924" max="7924" width="2.26953125" style="9" customWidth="1"/>
    <col min="7925" max="7925" width="30.7265625" style="9" bestFit="1" customWidth="1"/>
    <col min="7926" max="8174" width="9" style="9"/>
    <col min="8175" max="8175" width="0" style="9" hidden="1" customWidth="1"/>
    <col min="8176" max="8176" width="12.7265625" style="9" customWidth="1"/>
    <col min="8177" max="8178" width="3.7265625" style="9" customWidth="1"/>
    <col min="8179" max="8179" width="43" style="9" customWidth="1"/>
    <col min="8180" max="8180" width="2.26953125" style="9" customWidth="1"/>
    <col min="8181" max="8181" width="30.7265625" style="9" bestFit="1" customWidth="1"/>
    <col min="8182" max="8430" width="9" style="9"/>
    <col min="8431" max="8431" width="0" style="9" hidden="1" customWidth="1"/>
    <col min="8432" max="8432" width="12.7265625" style="9" customWidth="1"/>
    <col min="8433" max="8434" width="3.7265625" style="9" customWidth="1"/>
    <col min="8435" max="8435" width="43" style="9" customWidth="1"/>
    <col min="8436" max="8436" width="2.26953125" style="9" customWidth="1"/>
    <col min="8437" max="8437" width="30.7265625" style="9" bestFit="1" customWidth="1"/>
    <col min="8438" max="8686" width="9" style="9"/>
    <col min="8687" max="8687" width="0" style="9" hidden="1" customWidth="1"/>
    <col min="8688" max="8688" width="12.7265625" style="9" customWidth="1"/>
    <col min="8689" max="8690" width="3.7265625" style="9" customWidth="1"/>
    <col min="8691" max="8691" width="43" style="9" customWidth="1"/>
    <col min="8692" max="8692" width="2.26953125" style="9" customWidth="1"/>
    <col min="8693" max="8693" width="30.7265625" style="9" bestFit="1" customWidth="1"/>
    <col min="8694" max="8942" width="9" style="9"/>
    <col min="8943" max="8943" width="0" style="9" hidden="1" customWidth="1"/>
    <col min="8944" max="8944" width="12.7265625" style="9" customWidth="1"/>
    <col min="8945" max="8946" width="3.7265625" style="9" customWidth="1"/>
    <col min="8947" max="8947" width="43" style="9" customWidth="1"/>
    <col min="8948" max="8948" width="2.26953125" style="9" customWidth="1"/>
    <col min="8949" max="8949" width="30.7265625" style="9" bestFit="1" customWidth="1"/>
    <col min="8950" max="9198" width="9" style="9"/>
    <col min="9199" max="9199" width="0" style="9" hidden="1" customWidth="1"/>
    <col min="9200" max="9200" width="12.7265625" style="9" customWidth="1"/>
    <col min="9201" max="9202" width="3.7265625" style="9" customWidth="1"/>
    <col min="9203" max="9203" width="43" style="9" customWidth="1"/>
    <col min="9204" max="9204" width="2.26953125" style="9" customWidth="1"/>
    <col min="9205" max="9205" width="30.7265625" style="9" bestFit="1" customWidth="1"/>
    <col min="9206" max="9454" width="9" style="9"/>
    <col min="9455" max="9455" width="0" style="9" hidden="1" customWidth="1"/>
    <col min="9456" max="9456" width="12.7265625" style="9" customWidth="1"/>
    <col min="9457" max="9458" width="3.7265625" style="9" customWidth="1"/>
    <col min="9459" max="9459" width="43" style="9" customWidth="1"/>
    <col min="9460" max="9460" width="2.26953125" style="9" customWidth="1"/>
    <col min="9461" max="9461" width="30.7265625" style="9" bestFit="1" customWidth="1"/>
    <col min="9462" max="9710" width="9" style="9"/>
    <col min="9711" max="9711" width="0" style="9" hidden="1" customWidth="1"/>
    <col min="9712" max="9712" width="12.7265625" style="9" customWidth="1"/>
    <col min="9713" max="9714" width="3.7265625" style="9" customWidth="1"/>
    <col min="9715" max="9715" width="43" style="9" customWidth="1"/>
    <col min="9716" max="9716" width="2.26953125" style="9" customWidth="1"/>
    <col min="9717" max="9717" width="30.7265625" style="9" bestFit="1" customWidth="1"/>
    <col min="9718" max="9966" width="9" style="9"/>
    <col min="9967" max="9967" width="0" style="9" hidden="1" customWidth="1"/>
    <col min="9968" max="9968" width="12.7265625" style="9" customWidth="1"/>
    <col min="9969" max="9970" width="3.7265625" style="9" customWidth="1"/>
    <col min="9971" max="9971" width="43" style="9" customWidth="1"/>
    <col min="9972" max="9972" width="2.26953125" style="9" customWidth="1"/>
    <col min="9973" max="9973" width="30.7265625" style="9" bestFit="1" customWidth="1"/>
    <col min="9974" max="10222" width="9" style="9"/>
    <col min="10223" max="10223" width="0" style="9" hidden="1" customWidth="1"/>
    <col min="10224" max="10224" width="12.7265625" style="9" customWidth="1"/>
    <col min="10225" max="10226" width="3.7265625" style="9" customWidth="1"/>
    <col min="10227" max="10227" width="43" style="9" customWidth="1"/>
    <col min="10228" max="10228" width="2.26953125" style="9" customWidth="1"/>
    <col min="10229" max="10229" width="30.7265625" style="9" bestFit="1" customWidth="1"/>
    <col min="10230" max="10478" width="9" style="9"/>
    <col min="10479" max="10479" width="0" style="9" hidden="1" customWidth="1"/>
    <col min="10480" max="10480" width="12.7265625" style="9" customWidth="1"/>
    <col min="10481" max="10482" width="3.7265625" style="9" customWidth="1"/>
    <col min="10483" max="10483" width="43" style="9" customWidth="1"/>
    <col min="10484" max="10484" width="2.26953125" style="9" customWidth="1"/>
    <col min="10485" max="10485" width="30.7265625" style="9" bestFit="1" customWidth="1"/>
    <col min="10486" max="10734" width="9" style="9"/>
    <col min="10735" max="10735" width="0" style="9" hidden="1" customWidth="1"/>
    <col min="10736" max="10736" width="12.7265625" style="9" customWidth="1"/>
    <col min="10737" max="10738" width="3.7265625" style="9" customWidth="1"/>
    <col min="10739" max="10739" width="43" style="9" customWidth="1"/>
    <col min="10740" max="10740" width="2.26953125" style="9" customWidth="1"/>
    <col min="10741" max="10741" width="30.7265625" style="9" bestFit="1" customWidth="1"/>
    <col min="10742" max="10990" width="9" style="9"/>
    <col min="10991" max="10991" width="0" style="9" hidden="1" customWidth="1"/>
    <col min="10992" max="10992" width="12.7265625" style="9" customWidth="1"/>
    <col min="10993" max="10994" width="3.7265625" style="9" customWidth="1"/>
    <col min="10995" max="10995" width="43" style="9" customWidth="1"/>
    <col min="10996" max="10996" width="2.26953125" style="9" customWidth="1"/>
    <col min="10997" max="10997" width="30.7265625" style="9" bestFit="1" customWidth="1"/>
    <col min="10998" max="11246" width="9" style="9"/>
    <col min="11247" max="11247" width="0" style="9" hidden="1" customWidth="1"/>
    <col min="11248" max="11248" width="12.7265625" style="9" customWidth="1"/>
    <col min="11249" max="11250" width="3.7265625" style="9" customWidth="1"/>
    <col min="11251" max="11251" width="43" style="9" customWidth="1"/>
    <col min="11252" max="11252" width="2.26953125" style="9" customWidth="1"/>
    <col min="11253" max="11253" width="30.7265625" style="9" bestFit="1" customWidth="1"/>
    <col min="11254" max="11502" width="9" style="9"/>
    <col min="11503" max="11503" width="0" style="9" hidden="1" customWidth="1"/>
    <col min="11504" max="11504" width="12.7265625" style="9" customWidth="1"/>
    <col min="11505" max="11506" width="3.7265625" style="9" customWidth="1"/>
    <col min="11507" max="11507" width="43" style="9" customWidth="1"/>
    <col min="11508" max="11508" width="2.26953125" style="9" customWidth="1"/>
    <col min="11509" max="11509" width="30.7265625" style="9" bestFit="1" customWidth="1"/>
    <col min="11510" max="11758" width="9" style="9"/>
    <col min="11759" max="11759" width="0" style="9" hidden="1" customWidth="1"/>
    <col min="11760" max="11760" width="12.7265625" style="9" customWidth="1"/>
    <col min="11761" max="11762" width="3.7265625" style="9" customWidth="1"/>
    <col min="11763" max="11763" width="43" style="9" customWidth="1"/>
    <col min="11764" max="11764" width="2.26953125" style="9" customWidth="1"/>
    <col min="11765" max="11765" width="30.7265625" style="9" bestFit="1" customWidth="1"/>
    <col min="11766" max="12014" width="9" style="9"/>
    <col min="12015" max="12015" width="0" style="9" hidden="1" customWidth="1"/>
    <col min="12016" max="12016" width="12.7265625" style="9" customWidth="1"/>
    <col min="12017" max="12018" width="3.7265625" style="9" customWidth="1"/>
    <col min="12019" max="12019" width="43" style="9" customWidth="1"/>
    <col min="12020" max="12020" width="2.26953125" style="9" customWidth="1"/>
    <col min="12021" max="12021" width="30.7265625" style="9" bestFit="1" customWidth="1"/>
    <col min="12022" max="12270" width="9" style="9"/>
    <col min="12271" max="12271" width="0" style="9" hidden="1" customWidth="1"/>
    <col min="12272" max="12272" width="12.7265625" style="9" customWidth="1"/>
    <col min="12273" max="12274" width="3.7265625" style="9" customWidth="1"/>
    <col min="12275" max="12275" width="43" style="9" customWidth="1"/>
    <col min="12276" max="12276" width="2.26953125" style="9" customWidth="1"/>
    <col min="12277" max="12277" width="30.7265625" style="9" bestFit="1" customWidth="1"/>
    <col min="12278" max="12526" width="9" style="9"/>
    <col min="12527" max="12527" width="0" style="9" hidden="1" customWidth="1"/>
    <col min="12528" max="12528" width="12.7265625" style="9" customWidth="1"/>
    <col min="12529" max="12530" width="3.7265625" style="9" customWidth="1"/>
    <col min="12531" max="12531" width="43" style="9" customWidth="1"/>
    <col min="12532" max="12532" width="2.26953125" style="9" customWidth="1"/>
    <col min="12533" max="12533" width="30.7265625" style="9" bestFit="1" customWidth="1"/>
    <col min="12534" max="12782" width="9" style="9"/>
    <col min="12783" max="12783" width="0" style="9" hidden="1" customWidth="1"/>
    <col min="12784" max="12784" width="12.7265625" style="9" customWidth="1"/>
    <col min="12785" max="12786" width="3.7265625" style="9" customWidth="1"/>
    <col min="12787" max="12787" width="43" style="9" customWidth="1"/>
    <col min="12788" max="12788" width="2.26953125" style="9" customWidth="1"/>
    <col min="12789" max="12789" width="30.7265625" style="9" bestFit="1" customWidth="1"/>
    <col min="12790" max="13038" width="9" style="9"/>
    <col min="13039" max="13039" width="0" style="9" hidden="1" customWidth="1"/>
    <col min="13040" max="13040" width="12.7265625" style="9" customWidth="1"/>
    <col min="13041" max="13042" width="3.7265625" style="9" customWidth="1"/>
    <col min="13043" max="13043" width="43" style="9" customWidth="1"/>
    <col min="13044" max="13044" width="2.26953125" style="9" customWidth="1"/>
    <col min="13045" max="13045" width="30.7265625" style="9" bestFit="1" customWidth="1"/>
    <col min="13046" max="13294" width="9" style="9"/>
    <col min="13295" max="13295" width="0" style="9" hidden="1" customWidth="1"/>
    <col min="13296" max="13296" width="12.7265625" style="9" customWidth="1"/>
    <col min="13297" max="13298" width="3.7265625" style="9" customWidth="1"/>
    <col min="13299" max="13299" width="43" style="9" customWidth="1"/>
    <col min="13300" max="13300" width="2.26953125" style="9" customWidth="1"/>
    <col min="13301" max="13301" width="30.7265625" style="9" bestFit="1" customWidth="1"/>
    <col min="13302" max="13550" width="9" style="9"/>
    <col min="13551" max="13551" width="0" style="9" hidden="1" customWidth="1"/>
    <col min="13552" max="13552" width="12.7265625" style="9" customWidth="1"/>
    <col min="13553" max="13554" width="3.7265625" style="9" customWidth="1"/>
    <col min="13555" max="13555" width="43" style="9" customWidth="1"/>
    <col min="13556" max="13556" width="2.26953125" style="9" customWidth="1"/>
    <col min="13557" max="13557" width="30.7265625" style="9" bestFit="1" customWidth="1"/>
    <col min="13558" max="13806" width="9" style="9"/>
    <col min="13807" max="13807" width="0" style="9" hidden="1" customWidth="1"/>
    <col min="13808" max="13808" width="12.7265625" style="9" customWidth="1"/>
    <col min="13809" max="13810" width="3.7265625" style="9" customWidth="1"/>
    <col min="13811" max="13811" width="43" style="9" customWidth="1"/>
    <col min="13812" max="13812" width="2.26953125" style="9" customWidth="1"/>
    <col min="13813" max="13813" width="30.7265625" style="9" bestFit="1" customWidth="1"/>
    <col min="13814" max="14062" width="9" style="9"/>
    <col min="14063" max="14063" width="0" style="9" hidden="1" customWidth="1"/>
    <col min="14064" max="14064" width="12.7265625" style="9" customWidth="1"/>
    <col min="14065" max="14066" width="3.7265625" style="9" customWidth="1"/>
    <col min="14067" max="14067" width="43" style="9" customWidth="1"/>
    <col min="14068" max="14068" width="2.26953125" style="9" customWidth="1"/>
    <col min="14069" max="14069" width="30.7265625" style="9" bestFit="1" customWidth="1"/>
    <col min="14070" max="14318" width="9" style="9"/>
    <col min="14319" max="14319" width="0" style="9" hidden="1" customWidth="1"/>
    <col min="14320" max="14320" width="12.7265625" style="9" customWidth="1"/>
    <col min="14321" max="14322" width="3.7265625" style="9" customWidth="1"/>
    <col min="14323" max="14323" width="43" style="9" customWidth="1"/>
    <col min="14324" max="14324" width="2.26953125" style="9" customWidth="1"/>
    <col min="14325" max="14325" width="30.7265625" style="9" bestFit="1" customWidth="1"/>
    <col min="14326" max="14574" width="9" style="9"/>
    <col min="14575" max="14575" width="0" style="9" hidden="1" customWidth="1"/>
    <col min="14576" max="14576" width="12.7265625" style="9" customWidth="1"/>
    <col min="14577" max="14578" width="3.7265625" style="9" customWidth="1"/>
    <col min="14579" max="14579" width="43" style="9" customWidth="1"/>
    <col min="14580" max="14580" width="2.26953125" style="9" customWidth="1"/>
    <col min="14581" max="14581" width="30.7265625" style="9" bestFit="1" customWidth="1"/>
    <col min="14582" max="14830" width="9" style="9"/>
    <col min="14831" max="14831" width="0" style="9" hidden="1" customWidth="1"/>
    <col min="14832" max="14832" width="12.7265625" style="9" customWidth="1"/>
    <col min="14833" max="14834" width="3.7265625" style="9" customWidth="1"/>
    <col min="14835" max="14835" width="43" style="9" customWidth="1"/>
    <col min="14836" max="14836" width="2.26953125" style="9" customWidth="1"/>
    <col min="14837" max="14837" width="30.7265625" style="9" bestFit="1" customWidth="1"/>
    <col min="14838" max="15086" width="9" style="9"/>
    <col min="15087" max="15087" width="0" style="9" hidden="1" customWidth="1"/>
    <col min="15088" max="15088" width="12.7265625" style="9" customWidth="1"/>
    <col min="15089" max="15090" width="3.7265625" style="9" customWidth="1"/>
    <col min="15091" max="15091" width="43" style="9" customWidth="1"/>
    <col min="15092" max="15092" width="2.26953125" style="9" customWidth="1"/>
    <col min="15093" max="15093" width="30.7265625" style="9" bestFit="1" customWidth="1"/>
    <col min="15094" max="15342" width="9" style="9"/>
    <col min="15343" max="15343" width="0" style="9" hidden="1" customWidth="1"/>
    <col min="15344" max="15344" width="12.7265625" style="9" customWidth="1"/>
    <col min="15345" max="15346" width="3.7265625" style="9" customWidth="1"/>
    <col min="15347" max="15347" width="43" style="9" customWidth="1"/>
    <col min="15348" max="15348" width="2.26953125" style="9" customWidth="1"/>
    <col min="15349" max="15349" width="30.7265625" style="9" bestFit="1" customWidth="1"/>
    <col min="15350" max="15598" width="9" style="9"/>
    <col min="15599" max="15599" width="0" style="9" hidden="1" customWidth="1"/>
    <col min="15600" max="15600" width="12.7265625" style="9" customWidth="1"/>
    <col min="15601" max="15602" width="3.7265625" style="9" customWidth="1"/>
    <col min="15603" max="15603" width="43" style="9" customWidth="1"/>
    <col min="15604" max="15604" width="2.26953125" style="9" customWidth="1"/>
    <col min="15605" max="15605" width="30.7265625" style="9" bestFit="1" customWidth="1"/>
    <col min="15606" max="15854" width="9" style="9"/>
    <col min="15855" max="15855" width="0" style="9" hidden="1" customWidth="1"/>
    <col min="15856" max="15856" width="12.7265625" style="9" customWidth="1"/>
    <col min="15857" max="15858" width="3.7265625" style="9" customWidth="1"/>
    <col min="15859" max="15859" width="43" style="9" customWidth="1"/>
    <col min="15860" max="15860" width="2.26953125" style="9" customWidth="1"/>
    <col min="15861" max="15861" width="30.7265625" style="9" bestFit="1" customWidth="1"/>
    <col min="15862" max="16110" width="9" style="9"/>
    <col min="16111" max="16111" width="0" style="9" hidden="1" customWidth="1"/>
    <col min="16112" max="16112" width="12.7265625" style="9" customWidth="1"/>
    <col min="16113" max="16114" width="3.7265625" style="9" customWidth="1"/>
    <col min="16115" max="16115" width="43" style="9" customWidth="1"/>
    <col min="16116" max="16116" width="2.26953125" style="9" customWidth="1"/>
    <col min="16117" max="16117" width="30.7265625" style="9" bestFit="1" customWidth="1"/>
    <col min="16118" max="16384" width="9" style="9"/>
  </cols>
  <sheetData>
    <row r="1" spans="1:44" ht="28">
      <c r="A1" s="279" t="s">
        <v>3402</v>
      </c>
      <c r="B1" s="8"/>
    </row>
    <row r="2" spans="1:44" s="261" customFormat="1" ht="15.5">
      <c r="A2" s="1028" t="s">
        <v>3399</v>
      </c>
      <c r="B2" s="26"/>
      <c r="C2" s="26"/>
      <c r="D2" s="26"/>
      <c r="E2" s="319"/>
      <c r="F2" s="319"/>
      <c r="G2" s="319"/>
      <c r="H2" s="319"/>
      <c r="I2" s="319"/>
      <c r="J2" s="319"/>
    </row>
    <row r="3" spans="1:44" s="261" customFormat="1" ht="15.5">
      <c r="A3" s="584" t="s">
        <v>2964</v>
      </c>
      <c r="B3" s="26"/>
      <c r="C3" s="26"/>
      <c r="D3" s="26"/>
      <c r="E3" s="319"/>
      <c r="F3" s="319"/>
      <c r="G3" s="319"/>
      <c r="H3" s="319"/>
      <c r="I3" s="319"/>
      <c r="J3" s="319"/>
    </row>
    <row r="4" spans="1:44" s="261" customFormat="1" ht="15.5">
      <c r="A4" s="318" t="s">
        <v>2759</v>
      </c>
      <c r="B4" s="26"/>
      <c r="C4" s="26"/>
      <c r="D4" s="26"/>
      <c r="E4" s="319"/>
      <c r="F4" s="319"/>
      <c r="G4" s="319"/>
      <c r="H4" s="319"/>
      <c r="I4" s="319"/>
      <c r="J4" s="319"/>
    </row>
    <row r="5" spans="1:44" s="261" customFormat="1" ht="15.5">
      <c r="A5" s="467" t="s">
        <v>2953</v>
      </c>
      <c r="B5" s="26"/>
      <c r="C5" s="26"/>
      <c r="D5" s="26"/>
      <c r="E5" s="319"/>
      <c r="F5" s="319"/>
      <c r="G5" s="319"/>
      <c r="H5" s="319"/>
      <c r="I5" s="319"/>
      <c r="J5" s="319"/>
    </row>
    <row r="6" spans="1:44" s="261" customFormat="1" ht="15.5">
      <c r="A6" s="318" t="s">
        <v>2760</v>
      </c>
      <c r="B6" s="26"/>
      <c r="C6" s="26"/>
      <c r="D6" s="26"/>
      <c r="E6" s="319"/>
      <c r="F6" s="319"/>
      <c r="G6" s="319"/>
      <c r="H6" s="319"/>
      <c r="I6" s="319"/>
      <c r="J6" s="319"/>
    </row>
    <row r="7" spans="1:44" ht="46.5">
      <c r="A7" s="604" t="s">
        <v>111</v>
      </c>
      <c r="B7" s="604" t="s">
        <v>173</v>
      </c>
      <c r="C7" s="605" t="s">
        <v>174</v>
      </c>
      <c r="D7" s="606" t="s">
        <v>159</v>
      </c>
      <c r="E7" s="606" t="s">
        <v>160</v>
      </c>
      <c r="F7" s="606" t="s">
        <v>161</v>
      </c>
      <c r="G7" s="606" t="s">
        <v>162</v>
      </c>
      <c r="H7" s="606" t="s">
        <v>163</v>
      </c>
      <c r="I7" s="606" t="s">
        <v>164</v>
      </c>
      <c r="J7" s="606" t="s">
        <v>165</v>
      </c>
      <c r="K7" s="606" t="s">
        <v>166</v>
      </c>
      <c r="L7" s="606" t="s">
        <v>167</v>
      </c>
      <c r="M7" s="606" t="s">
        <v>168</v>
      </c>
      <c r="N7" s="606" t="s">
        <v>169</v>
      </c>
      <c r="O7" s="607" t="s">
        <v>2266</v>
      </c>
      <c r="P7" s="606" t="s">
        <v>2325</v>
      </c>
      <c r="Q7" s="606" t="s">
        <v>2336</v>
      </c>
      <c r="R7" s="606" t="s">
        <v>2351</v>
      </c>
      <c r="S7" s="607" t="s">
        <v>2361</v>
      </c>
      <c r="T7" s="607" t="s">
        <v>2366</v>
      </c>
      <c r="U7" s="606" t="s">
        <v>2391</v>
      </c>
      <c r="V7" s="606" t="s">
        <v>2409</v>
      </c>
      <c r="W7" s="606" t="s">
        <v>2434</v>
      </c>
      <c r="X7" s="607" t="s">
        <v>2439</v>
      </c>
      <c r="Y7" s="607" t="s">
        <v>2454</v>
      </c>
      <c r="Z7" s="606" t="s">
        <v>2463</v>
      </c>
      <c r="AA7" s="606" t="s">
        <v>2541</v>
      </c>
      <c r="AB7" s="607" t="s">
        <v>2556</v>
      </c>
      <c r="AC7" s="607" t="s">
        <v>2570</v>
      </c>
      <c r="AD7" s="607" t="s">
        <v>2592</v>
      </c>
      <c r="AE7" s="606" t="s">
        <v>2611</v>
      </c>
      <c r="AF7" s="607" t="s">
        <v>2622</v>
      </c>
      <c r="AG7" s="607" t="s">
        <v>2629</v>
      </c>
      <c r="AH7" s="607" t="s">
        <v>2636</v>
      </c>
      <c r="AI7" s="606" t="s">
        <v>2670</v>
      </c>
      <c r="AJ7" s="607" t="s">
        <v>2679</v>
      </c>
      <c r="AK7" s="607" t="s">
        <v>2687</v>
      </c>
      <c r="AL7" s="607" t="s">
        <v>3361</v>
      </c>
      <c r="AM7" s="608" t="s">
        <v>2245</v>
      </c>
      <c r="AN7" s="608" t="s">
        <v>2255</v>
      </c>
      <c r="AO7" s="608" t="s">
        <v>2965</v>
      </c>
      <c r="AP7" s="608" t="s">
        <v>176</v>
      </c>
    </row>
    <row r="8" spans="1:44" ht="31.9" customHeight="1">
      <c r="A8" s="609" t="s">
        <v>112</v>
      </c>
      <c r="B8" s="610" t="s">
        <v>177</v>
      </c>
      <c r="C8" s="611" t="s">
        <v>931</v>
      </c>
      <c r="D8" s="612">
        <v>14032</v>
      </c>
      <c r="E8" s="612">
        <v>31099</v>
      </c>
      <c r="F8" s="612">
        <v>52425</v>
      </c>
      <c r="G8" s="612">
        <v>88688</v>
      </c>
      <c r="H8" s="612">
        <v>138694</v>
      </c>
      <c r="I8" s="612">
        <v>60486</v>
      </c>
      <c r="J8" s="612">
        <v>65077</v>
      </c>
      <c r="K8" s="612">
        <v>71182</v>
      </c>
      <c r="L8" s="612">
        <v>62802</v>
      </c>
      <c r="M8" s="612">
        <v>48206</v>
      </c>
      <c r="N8" s="612">
        <v>43522</v>
      </c>
      <c r="O8" s="612">
        <v>37691</v>
      </c>
      <c r="P8" s="612">
        <v>46708</v>
      </c>
      <c r="Q8" s="612">
        <v>44106</v>
      </c>
      <c r="R8" s="612">
        <v>36302</v>
      </c>
      <c r="S8" s="612">
        <v>29598</v>
      </c>
      <c r="T8" s="612">
        <v>29768</v>
      </c>
      <c r="U8" s="612">
        <v>17279</v>
      </c>
      <c r="V8" s="612">
        <v>24594</v>
      </c>
      <c r="W8" s="612">
        <v>26161</v>
      </c>
      <c r="X8" s="612">
        <v>30115</v>
      </c>
      <c r="Y8" s="612">
        <v>36941</v>
      </c>
      <c r="Z8" s="612">
        <v>47618</v>
      </c>
      <c r="AA8" s="613"/>
      <c r="AB8" s="613"/>
      <c r="AC8" s="613"/>
      <c r="AD8" s="613"/>
      <c r="AE8" s="613"/>
      <c r="AF8" s="613"/>
      <c r="AG8" s="613"/>
      <c r="AH8" s="613"/>
      <c r="AI8" s="613"/>
      <c r="AJ8" s="613"/>
      <c r="AK8" s="613"/>
      <c r="AL8" s="613"/>
      <c r="AM8" s="612">
        <v>1083094</v>
      </c>
      <c r="AN8" s="614">
        <v>100</v>
      </c>
      <c r="AO8" s="615">
        <v>26671945</v>
      </c>
      <c r="AP8" s="614">
        <v>40.6</v>
      </c>
      <c r="AQ8" s="101"/>
      <c r="AR8" s="100"/>
    </row>
    <row r="9" spans="1:44" ht="15.5">
      <c r="A9" s="616"/>
      <c r="B9" s="610" t="s">
        <v>178</v>
      </c>
      <c r="C9" s="611" t="s">
        <v>179</v>
      </c>
      <c r="D9" s="617">
        <v>12647</v>
      </c>
      <c r="E9" s="617">
        <v>25995</v>
      </c>
      <c r="F9" s="617">
        <v>43741</v>
      </c>
      <c r="G9" s="617">
        <v>73140</v>
      </c>
      <c r="H9" s="617">
        <v>113095</v>
      </c>
      <c r="I9" s="617">
        <v>51661</v>
      </c>
      <c r="J9" s="617">
        <v>54183</v>
      </c>
      <c r="K9" s="617">
        <v>60063</v>
      </c>
      <c r="L9" s="617">
        <v>53692</v>
      </c>
      <c r="M9" s="617">
        <v>40400</v>
      </c>
      <c r="N9" s="617">
        <v>34556</v>
      </c>
      <c r="O9" s="617">
        <v>30051</v>
      </c>
      <c r="P9" s="617">
        <v>36489</v>
      </c>
      <c r="Q9" s="617">
        <v>32971</v>
      </c>
      <c r="R9" s="617">
        <v>27599</v>
      </c>
      <c r="S9" s="617">
        <v>22912</v>
      </c>
      <c r="T9" s="617">
        <v>21824</v>
      </c>
      <c r="U9" s="617">
        <v>11657</v>
      </c>
      <c r="V9" s="617">
        <v>18566</v>
      </c>
      <c r="W9" s="617">
        <v>20845</v>
      </c>
      <c r="X9" s="617">
        <v>23884</v>
      </c>
      <c r="Y9" s="617">
        <v>27036</v>
      </c>
      <c r="Z9" s="617">
        <v>37176</v>
      </c>
      <c r="AA9" s="618"/>
      <c r="AB9" s="618"/>
      <c r="AC9" s="618"/>
      <c r="AD9" s="618"/>
      <c r="AE9" s="618"/>
      <c r="AF9" s="618"/>
      <c r="AG9" s="618"/>
      <c r="AH9" s="618"/>
      <c r="AI9" s="618"/>
      <c r="AJ9" s="618"/>
      <c r="AK9" s="618"/>
      <c r="AL9" s="618"/>
      <c r="AM9" s="617">
        <v>874183</v>
      </c>
      <c r="AN9" s="614">
        <v>80.7</v>
      </c>
      <c r="AO9" s="615">
        <v>22884180</v>
      </c>
      <c r="AP9" s="614">
        <v>38.200000000000003</v>
      </c>
      <c r="AQ9" s="101"/>
      <c r="AR9" s="100"/>
    </row>
    <row r="10" spans="1:44" ht="15.5">
      <c r="A10" s="616"/>
      <c r="B10" s="619" t="s">
        <v>180</v>
      </c>
      <c r="C10" s="620" t="s">
        <v>181</v>
      </c>
      <c r="D10" s="556">
        <v>1118</v>
      </c>
      <c r="E10" s="556">
        <v>2453</v>
      </c>
      <c r="F10" s="556">
        <v>2605</v>
      </c>
      <c r="G10" s="556">
        <v>4529</v>
      </c>
      <c r="H10" s="556">
        <v>6812</v>
      </c>
      <c r="I10" s="556">
        <v>2044</v>
      </c>
      <c r="J10" s="556">
        <v>3922</v>
      </c>
      <c r="K10" s="556">
        <v>3825</v>
      </c>
      <c r="L10" s="556">
        <v>3129</v>
      </c>
      <c r="M10" s="556">
        <v>2378</v>
      </c>
      <c r="N10" s="556">
        <v>1407</v>
      </c>
      <c r="O10" s="556">
        <v>923</v>
      </c>
      <c r="P10" s="556">
        <v>1070</v>
      </c>
      <c r="Q10" s="556">
        <v>1361</v>
      </c>
      <c r="R10" s="556">
        <v>1694</v>
      </c>
      <c r="S10" s="556">
        <v>1013</v>
      </c>
      <c r="T10" s="556">
        <v>1057</v>
      </c>
      <c r="U10" s="556">
        <v>531</v>
      </c>
      <c r="V10" s="556">
        <v>958</v>
      </c>
      <c r="W10" s="556">
        <v>1133</v>
      </c>
      <c r="X10" s="556">
        <v>1102</v>
      </c>
      <c r="Y10" s="556">
        <v>1477</v>
      </c>
      <c r="Z10" s="556">
        <v>2655</v>
      </c>
      <c r="AA10" s="556"/>
      <c r="AB10" s="556"/>
      <c r="AC10" s="556"/>
      <c r="AD10" s="556"/>
      <c r="AE10" s="556"/>
      <c r="AF10" s="556"/>
      <c r="AG10" s="556"/>
      <c r="AH10" s="556"/>
      <c r="AI10" s="556"/>
      <c r="AJ10" s="556"/>
      <c r="AK10" s="556"/>
      <c r="AL10" s="556"/>
      <c r="AM10" s="556">
        <v>49196</v>
      </c>
      <c r="AN10" s="621">
        <v>4.5</v>
      </c>
      <c r="AO10" s="622">
        <v>1151434</v>
      </c>
      <c r="AP10" s="621">
        <v>42.7</v>
      </c>
      <c r="AQ10" s="101"/>
      <c r="AR10" s="100"/>
    </row>
    <row r="11" spans="1:44" ht="15.5">
      <c r="A11" s="616"/>
      <c r="B11" s="619" t="s">
        <v>182</v>
      </c>
      <c r="C11" s="623" t="s">
        <v>183</v>
      </c>
      <c r="D11" s="556">
        <v>2013</v>
      </c>
      <c r="E11" s="556">
        <v>4786</v>
      </c>
      <c r="F11" s="556">
        <v>9391</v>
      </c>
      <c r="G11" s="556">
        <v>14596</v>
      </c>
      <c r="H11" s="556">
        <v>22109</v>
      </c>
      <c r="I11" s="556">
        <v>8858</v>
      </c>
      <c r="J11" s="556">
        <v>10580</v>
      </c>
      <c r="K11" s="556">
        <v>10171</v>
      </c>
      <c r="L11" s="556">
        <v>8742</v>
      </c>
      <c r="M11" s="556">
        <v>4835</v>
      </c>
      <c r="N11" s="556">
        <v>5076</v>
      </c>
      <c r="O11" s="556">
        <v>4765</v>
      </c>
      <c r="P11" s="556">
        <v>5911</v>
      </c>
      <c r="Q11" s="556">
        <v>5754</v>
      </c>
      <c r="R11" s="556">
        <v>4887</v>
      </c>
      <c r="S11" s="556">
        <v>4363</v>
      </c>
      <c r="T11" s="556">
        <v>3797</v>
      </c>
      <c r="U11" s="556">
        <v>1997</v>
      </c>
      <c r="V11" s="556">
        <v>3112</v>
      </c>
      <c r="W11" s="556">
        <v>3954</v>
      </c>
      <c r="X11" s="556">
        <v>4424</v>
      </c>
      <c r="Y11" s="556">
        <v>5150</v>
      </c>
      <c r="Z11" s="556">
        <v>6454</v>
      </c>
      <c r="AA11" s="556"/>
      <c r="AB11" s="556"/>
      <c r="AC11" s="556"/>
      <c r="AD11" s="556"/>
      <c r="AE11" s="556"/>
      <c r="AF11" s="556"/>
      <c r="AG11" s="556"/>
      <c r="AH11" s="556"/>
      <c r="AI11" s="556"/>
      <c r="AJ11" s="556"/>
      <c r="AK11" s="556"/>
      <c r="AL11" s="556"/>
      <c r="AM11" s="556">
        <v>155725</v>
      </c>
      <c r="AN11" s="621">
        <v>14.4</v>
      </c>
      <c r="AO11" s="622">
        <v>3083889</v>
      </c>
      <c r="AP11" s="621">
        <v>50.5</v>
      </c>
      <c r="AQ11" s="101"/>
      <c r="AR11" s="100"/>
    </row>
    <row r="12" spans="1:44" ht="15.5">
      <c r="A12" s="616"/>
      <c r="B12" s="619" t="s">
        <v>184</v>
      </c>
      <c r="C12" s="623" t="s">
        <v>185</v>
      </c>
      <c r="D12" s="556">
        <v>784</v>
      </c>
      <c r="E12" s="556">
        <v>2247</v>
      </c>
      <c r="F12" s="556">
        <v>2729</v>
      </c>
      <c r="G12" s="556">
        <v>5702</v>
      </c>
      <c r="H12" s="556">
        <v>10496</v>
      </c>
      <c r="I12" s="556">
        <v>5311</v>
      </c>
      <c r="J12" s="556">
        <v>5783</v>
      </c>
      <c r="K12" s="556">
        <v>6206</v>
      </c>
      <c r="L12" s="556">
        <v>5165</v>
      </c>
      <c r="M12" s="556">
        <v>3539</v>
      </c>
      <c r="N12" s="556">
        <v>2967</v>
      </c>
      <c r="O12" s="556">
        <v>3704</v>
      </c>
      <c r="P12" s="556">
        <v>4294</v>
      </c>
      <c r="Q12" s="556">
        <v>5053</v>
      </c>
      <c r="R12" s="556">
        <v>3309</v>
      </c>
      <c r="S12" s="556">
        <v>2313</v>
      </c>
      <c r="T12" s="556">
        <v>2508</v>
      </c>
      <c r="U12" s="556">
        <v>1454</v>
      </c>
      <c r="V12" s="556">
        <v>1947</v>
      </c>
      <c r="W12" s="556">
        <v>2542</v>
      </c>
      <c r="X12" s="556">
        <v>2955</v>
      </c>
      <c r="Y12" s="556">
        <v>2949</v>
      </c>
      <c r="Z12" s="556">
        <v>4162</v>
      </c>
      <c r="AA12" s="556"/>
      <c r="AB12" s="556"/>
      <c r="AC12" s="556"/>
      <c r="AD12" s="556"/>
      <c r="AE12" s="556"/>
      <c r="AF12" s="556"/>
      <c r="AG12" s="556"/>
      <c r="AH12" s="556"/>
      <c r="AI12" s="556"/>
      <c r="AJ12" s="556"/>
      <c r="AK12" s="556"/>
      <c r="AL12" s="556"/>
      <c r="AM12" s="556">
        <v>88119</v>
      </c>
      <c r="AN12" s="621">
        <v>8.1</v>
      </c>
      <c r="AO12" s="622">
        <v>2277897</v>
      </c>
      <c r="AP12" s="621">
        <v>38.700000000000003</v>
      </c>
      <c r="AQ12" s="101"/>
      <c r="AR12" s="100"/>
    </row>
    <row r="13" spans="1:44" ht="15.5">
      <c r="A13" s="616"/>
      <c r="B13" s="619" t="s">
        <v>186</v>
      </c>
      <c r="C13" s="623" t="s">
        <v>187</v>
      </c>
      <c r="D13" s="556">
        <v>1100</v>
      </c>
      <c r="E13" s="556">
        <v>1661</v>
      </c>
      <c r="F13" s="556">
        <v>2409</v>
      </c>
      <c r="G13" s="556">
        <v>6120</v>
      </c>
      <c r="H13" s="556">
        <v>7629</v>
      </c>
      <c r="I13" s="556">
        <v>4290</v>
      </c>
      <c r="J13" s="556">
        <v>4020</v>
      </c>
      <c r="K13" s="556">
        <v>4915</v>
      </c>
      <c r="L13" s="556">
        <v>4762</v>
      </c>
      <c r="M13" s="556">
        <v>3606</v>
      </c>
      <c r="N13" s="556">
        <v>3694</v>
      </c>
      <c r="O13" s="556">
        <v>3095</v>
      </c>
      <c r="P13" s="556">
        <v>3938</v>
      </c>
      <c r="Q13" s="556">
        <v>2715</v>
      </c>
      <c r="R13" s="556">
        <v>2129</v>
      </c>
      <c r="S13" s="556">
        <v>1975</v>
      </c>
      <c r="T13" s="556">
        <v>1860</v>
      </c>
      <c r="U13" s="556">
        <v>1265</v>
      </c>
      <c r="V13" s="556">
        <v>1868</v>
      </c>
      <c r="W13" s="556">
        <v>2357</v>
      </c>
      <c r="X13" s="556">
        <v>1970</v>
      </c>
      <c r="Y13" s="556">
        <v>2369</v>
      </c>
      <c r="Z13" s="556">
        <v>2616</v>
      </c>
      <c r="AA13" s="556"/>
      <c r="AB13" s="556"/>
      <c r="AC13" s="556"/>
      <c r="AD13" s="556"/>
      <c r="AE13" s="556"/>
      <c r="AF13" s="556"/>
      <c r="AG13" s="556"/>
      <c r="AH13" s="556"/>
      <c r="AI13" s="556"/>
      <c r="AJ13" s="556"/>
      <c r="AK13" s="556"/>
      <c r="AL13" s="556"/>
      <c r="AM13" s="556">
        <v>72363</v>
      </c>
      <c r="AN13" s="621">
        <v>6.7</v>
      </c>
      <c r="AO13" s="622">
        <v>1967513</v>
      </c>
      <c r="AP13" s="621">
        <v>36.799999999999997</v>
      </c>
      <c r="AQ13" s="101"/>
      <c r="AR13" s="100"/>
    </row>
    <row r="14" spans="1:44" ht="15.5">
      <c r="A14" s="616"/>
      <c r="B14" s="619" t="s">
        <v>188</v>
      </c>
      <c r="C14" s="623" t="s">
        <v>189</v>
      </c>
      <c r="D14" s="556">
        <v>1198</v>
      </c>
      <c r="E14" s="556">
        <v>2370</v>
      </c>
      <c r="F14" s="556">
        <v>5733</v>
      </c>
      <c r="G14" s="556">
        <v>11183</v>
      </c>
      <c r="H14" s="556">
        <v>14817</v>
      </c>
      <c r="I14" s="556">
        <v>5259</v>
      </c>
      <c r="J14" s="556">
        <v>5748</v>
      </c>
      <c r="K14" s="556">
        <v>6537</v>
      </c>
      <c r="L14" s="556">
        <v>5656</v>
      </c>
      <c r="M14" s="556">
        <v>5105</v>
      </c>
      <c r="N14" s="556">
        <v>3922</v>
      </c>
      <c r="O14" s="556">
        <v>3798</v>
      </c>
      <c r="P14" s="556">
        <v>4588</v>
      </c>
      <c r="Q14" s="556">
        <v>3748</v>
      </c>
      <c r="R14" s="556">
        <v>3039</v>
      </c>
      <c r="S14" s="556">
        <v>2637</v>
      </c>
      <c r="T14" s="556">
        <v>1890</v>
      </c>
      <c r="U14" s="556">
        <v>1114</v>
      </c>
      <c r="V14" s="556">
        <v>2350</v>
      </c>
      <c r="W14" s="556">
        <v>2248</v>
      </c>
      <c r="X14" s="556">
        <v>1987</v>
      </c>
      <c r="Y14" s="556">
        <v>2027</v>
      </c>
      <c r="Z14" s="556">
        <v>3510</v>
      </c>
      <c r="AA14" s="556"/>
      <c r="AB14" s="556"/>
      <c r="AC14" s="556"/>
      <c r="AD14" s="556"/>
      <c r="AE14" s="556"/>
      <c r="AF14" s="556"/>
      <c r="AG14" s="556"/>
      <c r="AH14" s="556"/>
      <c r="AI14" s="556"/>
      <c r="AJ14" s="556"/>
      <c r="AK14" s="556"/>
      <c r="AL14" s="556"/>
      <c r="AM14" s="556">
        <v>100464</v>
      </c>
      <c r="AN14" s="621">
        <v>9.3000000000000007</v>
      </c>
      <c r="AO14" s="622">
        <v>2366567</v>
      </c>
      <c r="AP14" s="621">
        <v>42.5</v>
      </c>
      <c r="AQ14" s="101"/>
      <c r="AR14" s="100"/>
    </row>
    <row r="15" spans="1:44" ht="15.5">
      <c r="A15" s="616"/>
      <c r="B15" s="619" t="s">
        <v>190</v>
      </c>
      <c r="C15" s="624" t="s">
        <v>191</v>
      </c>
      <c r="D15" s="556">
        <v>1249</v>
      </c>
      <c r="E15" s="556">
        <v>2979</v>
      </c>
      <c r="F15" s="556">
        <v>4017</v>
      </c>
      <c r="G15" s="556">
        <v>5411</v>
      </c>
      <c r="H15" s="556">
        <v>9413</v>
      </c>
      <c r="I15" s="556">
        <v>6036</v>
      </c>
      <c r="J15" s="556">
        <v>5875</v>
      </c>
      <c r="K15" s="556">
        <v>7486</v>
      </c>
      <c r="L15" s="556">
        <v>7056</v>
      </c>
      <c r="M15" s="556">
        <v>4792</v>
      </c>
      <c r="N15" s="556">
        <v>4152</v>
      </c>
      <c r="O15" s="556">
        <v>3532</v>
      </c>
      <c r="P15" s="556">
        <v>5362</v>
      </c>
      <c r="Q15" s="556">
        <v>4765</v>
      </c>
      <c r="R15" s="556">
        <v>3441</v>
      </c>
      <c r="S15" s="556">
        <v>2916</v>
      </c>
      <c r="T15" s="556">
        <v>2932</v>
      </c>
      <c r="U15" s="556">
        <v>1569</v>
      </c>
      <c r="V15" s="556">
        <v>2319</v>
      </c>
      <c r="W15" s="556">
        <v>2668</v>
      </c>
      <c r="X15" s="556">
        <v>3001</v>
      </c>
      <c r="Y15" s="556">
        <v>2862</v>
      </c>
      <c r="Z15" s="556">
        <v>3528</v>
      </c>
      <c r="AA15" s="556"/>
      <c r="AB15" s="556"/>
      <c r="AC15" s="556"/>
      <c r="AD15" s="556"/>
      <c r="AE15" s="556"/>
      <c r="AF15" s="556"/>
      <c r="AG15" s="556"/>
      <c r="AH15" s="556"/>
      <c r="AI15" s="556"/>
      <c r="AJ15" s="556"/>
      <c r="AK15" s="556"/>
      <c r="AL15" s="556"/>
      <c r="AM15" s="556">
        <v>97361</v>
      </c>
      <c r="AN15" s="621">
        <v>9</v>
      </c>
      <c r="AO15" s="622">
        <v>2528021</v>
      </c>
      <c r="AP15" s="621">
        <v>38.5</v>
      </c>
      <c r="AQ15" s="101"/>
      <c r="AR15" s="100"/>
    </row>
    <row r="16" spans="1:44" ht="15.5">
      <c r="A16" s="616"/>
      <c r="B16" s="619" t="s">
        <v>192</v>
      </c>
      <c r="C16" s="623" t="s">
        <v>193</v>
      </c>
      <c r="D16" s="556">
        <v>1455</v>
      </c>
      <c r="E16" s="556">
        <v>2006</v>
      </c>
      <c r="F16" s="556">
        <v>4099</v>
      </c>
      <c r="G16" s="556">
        <v>7712</v>
      </c>
      <c r="H16" s="556">
        <v>14465</v>
      </c>
      <c r="I16" s="556">
        <v>5470</v>
      </c>
      <c r="J16" s="556">
        <v>4749</v>
      </c>
      <c r="K16" s="556">
        <v>4694</v>
      </c>
      <c r="L16" s="556">
        <v>4349</v>
      </c>
      <c r="M16" s="556">
        <v>4585</v>
      </c>
      <c r="N16" s="556">
        <v>2944</v>
      </c>
      <c r="O16" s="556">
        <v>2499</v>
      </c>
      <c r="P16" s="556">
        <v>2060</v>
      </c>
      <c r="Q16" s="556">
        <v>1966</v>
      </c>
      <c r="R16" s="556">
        <v>2054</v>
      </c>
      <c r="S16" s="556">
        <v>2012</v>
      </c>
      <c r="T16" s="556">
        <v>1637</v>
      </c>
      <c r="U16" s="556">
        <v>681</v>
      </c>
      <c r="V16" s="556">
        <v>1991</v>
      </c>
      <c r="W16" s="556">
        <v>1605</v>
      </c>
      <c r="X16" s="556">
        <v>2702</v>
      </c>
      <c r="Y16" s="556">
        <v>4795</v>
      </c>
      <c r="Z16" s="556">
        <v>6072</v>
      </c>
      <c r="AA16" s="556"/>
      <c r="AB16" s="556"/>
      <c r="AC16" s="556"/>
      <c r="AD16" s="556"/>
      <c r="AE16" s="556"/>
      <c r="AF16" s="556"/>
      <c r="AG16" s="556"/>
      <c r="AH16" s="556"/>
      <c r="AI16" s="556"/>
      <c r="AJ16" s="556"/>
      <c r="AK16" s="556"/>
      <c r="AL16" s="556"/>
      <c r="AM16" s="556">
        <v>86602</v>
      </c>
      <c r="AN16" s="621">
        <v>8</v>
      </c>
      <c r="AO16" s="622">
        <v>3447175</v>
      </c>
      <c r="AP16" s="621">
        <v>25.1</v>
      </c>
      <c r="AQ16" s="101"/>
      <c r="AR16" s="100"/>
    </row>
    <row r="17" spans="1:44" ht="15.5">
      <c r="A17" s="616"/>
      <c r="B17" s="619" t="s">
        <v>194</v>
      </c>
      <c r="C17" s="623" t="s">
        <v>195</v>
      </c>
      <c r="D17" s="556">
        <v>1854</v>
      </c>
      <c r="E17" s="556">
        <v>3956</v>
      </c>
      <c r="F17" s="556">
        <v>8017</v>
      </c>
      <c r="G17" s="556">
        <v>11115</v>
      </c>
      <c r="H17" s="556">
        <v>18011</v>
      </c>
      <c r="I17" s="556">
        <v>9573</v>
      </c>
      <c r="J17" s="556">
        <v>8895</v>
      </c>
      <c r="K17" s="556">
        <v>10382</v>
      </c>
      <c r="L17" s="556">
        <v>9759</v>
      </c>
      <c r="M17" s="556">
        <v>6977</v>
      </c>
      <c r="N17" s="556">
        <v>6931</v>
      </c>
      <c r="O17" s="556">
        <v>5270</v>
      </c>
      <c r="P17" s="556">
        <v>6259</v>
      </c>
      <c r="Q17" s="556">
        <v>5249</v>
      </c>
      <c r="R17" s="556">
        <v>4963</v>
      </c>
      <c r="S17" s="556">
        <v>3854</v>
      </c>
      <c r="T17" s="556">
        <v>3922</v>
      </c>
      <c r="U17" s="556">
        <v>2004</v>
      </c>
      <c r="V17" s="556">
        <v>2464</v>
      </c>
      <c r="W17" s="556">
        <v>2616</v>
      </c>
      <c r="X17" s="556">
        <v>3875</v>
      </c>
      <c r="Y17" s="556">
        <v>3668</v>
      </c>
      <c r="Z17" s="556">
        <v>5265</v>
      </c>
      <c r="AA17" s="556"/>
      <c r="AB17" s="556"/>
      <c r="AC17" s="556"/>
      <c r="AD17" s="556"/>
      <c r="AE17" s="556"/>
      <c r="AF17" s="556"/>
      <c r="AG17" s="556"/>
      <c r="AH17" s="556"/>
      <c r="AI17" s="556"/>
      <c r="AJ17" s="556"/>
      <c r="AK17" s="556"/>
      <c r="AL17" s="556"/>
      <c r="AM17" s="556">
        <v>144879</v>
      </c>
      <c r="AN17" s="621">
        <v>13.4</v>
      </c>
      <c r="AO17" s="622">
        <v>3704793</v>
      </c>
      <c r="AP17" s="621">
        <v>39.1</v>
      </c>
      <c r="AQ17" s="101"/>
      <c r="AR17" s="100"/>
    </row>
    <row r="18" spans="1:44" ht="15.5">
      <c r="A18" s="616"/>
      <c r="B18" s="619" t="s">
        <v>196</v>
      </c>
      <c r="C18" s="623" t="s">
        <v>197</v>
      </c>
      <c r="D18" s="556">
        <v>1876</v>
      </c>
      <c r="E18" s="556">
        <v>3537</v>
      </c>
      <c r="F18" s="556">
        <v>4741</v>
      </c>
      <c r="G18" s="556">
        <v>6772</v>
      </c>
      <c r="H18" s="556">
        <v>9343</v>
      </c>
      <c r="I18" s="556">
        <v>4820</v>
      </c>
      <c r="J18" s="556">
        <v>4611</v>
      </c>
      <c r="K18" s="556">
        <v>5847</v>
      </c>
      <c r="L18" s="556">
        <v>5074</v>
      </c>
      <c r="M18" s="556">
        <v>4583</v>
      </c>
      <c r="N18" s="556">
        <v>3463</v>
      </c>
      <c r="O18" s="556">
        <v>2465</v>
      </c>
      <c r="P18" s="556">
        <v>3007</v>
      </c>
      <c r="Q18" s="556">
        <v>2360</v>
      </c>
      <c r="R18" s="556">
        <v>2083</v>
      </c>
      <c r="S18" s="556">
        <v>1829</v>
      </c>
      <c r="T18" s="556">
        <v>2221</v>
      </c>
      <c r="U18" s="556">
        <v>1042</v>
      </c>
      <c r="V18" s="556">
        <v>1557</v>
      </c>
      <c r="W18" s="556">
        <v>1722</v>
      </c>
      <c r="X18" s="556">
        <v>1868</v>
      </c>
      <c r="Y18" s="556">
        <v>1739</v>
      </c>
      <c r="Z18" s="556">
        <v>2914</v>
      </c>
      <c r="AA18" s="556"/>
      <c r="AB18" s="556"/>
      <c r="AC18" s="556"/>
      <c r="AD18" s="556"/>
      <c r="AE18" s="556"/>
      <c r="AF18" s="556"/>
      <c r="AG18" s="556"/>
      <c r="AH18" s="556"/>
      <c r="AI18" s="556"/>
      <c r="AJ18" s="556"/>
      <c r="AK18" s="556"/>
      <c r="AL18" s="556"/>
      <c r="AM18" s="556">
        <v>79474</v>
      </c>
      <c r="AN18" s="621">
        <v>7.3</v>
      </c>
      <c r="AO18" s="622">
        <v>2356890</v>
      </c>
      <c r="AP18" s="621">
        <v>33.700000000000003</v>
      </c>
      <c r="AQ18" s="101"/>
      <c r="AR18" s="100"/>
    </row>
    <row r="19" spans="1:44" ht="15.5">
      <c r="A19" s="616"/>
      <c r="B19" s="625" t="s">
        <v>198</v>
      </c>
      <c r="C19" s="625" t="s">
        <v>199</v>
      </c>
      <c r="D19" s="626">
        <v>372</v>
      </c>
      <c r="E19" s="626">
        <v>1230</v>
      </c>
      <c r="F19" s="626">
        <v>2193</v>
      </c>
      <c r="G19" s="626">
        <v>4300</v>
      </c>
      <c r="H19" s="626">
        <v>6268</v>
      </c>
      <c r="I19" s="626">
        <v>2439</v>
      </c>
      <c r="J19" s="626">
        <v>2129</v>
      </c>
      <c r="K19" s="626">
        <v>2726</v>
      </c>
      <c r="L19" s="626">
        <v>2332</v>
      </c>
      <c r="M19" s="626">
        <v>1804</v>
      </c>
      <c r="N19" s="626">
        <v>2196</v>
      </c>
      <c r="O19" s="626">
        <v>1388</v>
      </c>
      <c r="P19" s="626">
        <v>1979</v>
      </c>
      <c r="Q19" s="626">
        <v>3116</v>
      </c>
      <c r="R19" s="626">
        <v>1398</v>
      </c>
      <c r="S19" s="626">
        <v>792</v>
      </c>
      <c r="T19" s="626">
        <v>1076</v>
      </c>
      <c r="U19" s="626">
        <v>568</v>
      </c>
      <c r="V19" s="626">
        <v>637</v>
      </c>
      <c r="W19" s="626">
        <v>596</v>
      </c>
      <c r="X19" s="626">
        <v>619</v>
      </c>
      <c r="Y19" s="626">
        <v>1578</v>
      </c>
      <c r="Z19" s="626">
        <v>1453</v>
      </c>
      <c r="AA19" s="626"/>
      <c r="AB19" s="626"/>
      <c r="AC19" s="626"/>
      <c r="AD19" s="626"/>
      <c r="AE19" s="626"/>
      <c r="AF19" s="626"/>
      <c r="AG19" s="626"/>
      <c r="AH19" s="626"/>
      <c r="AI19" s="626"/>
      <c r="AJ19" s="626"/>
      <c r="AK19" s="626"/>
      <c r="AL19" s="626"/>
      <c r="AM19" s="626">
        <v>43189</v>
      </c>
      <c r="AN19" s="614">
        <v>4</v>
      </c>
      <c r="AO19" s="627">
        <v>1341594</v>
      </c>
      <c r="AP19" s="614">
        <v>32.200000000000003</v>
      </c>
      <c r="AQ19" s="101"/>
      <c r="AR19" s="100"/>
    </row>
    <row r="20" spans="1:44" ht="15.5">
      <c r="A20" s="616"/>
      <c r="B20" s="610" t="s">
        <v>200</v>
      </c>
      <c r="C20" s="628" t="s">
        <v>52</v>
      </c>
      <c r="D20" s="626">
        <v>1013</v>
      </c>
      <c r="E20" s="626">
        <v>3874</v>
      </c>
      <c r="F20" s="626">
        <v>6491</v>
      </c>
      <c r="G20" s="626">
        <v>11248</v>
      </c>
      <c r="H20" s="626">
        <v>19331</v>
      </c>
      <c r="I20" s="626">
        <v>6386</v>
      </c>
      <c r="J20" s="626">
        <v>8765</v>
      </c>
      <c r="K20" s="626">
        <v>8393</v>
      </c>
      <c r="L20" s="626">
        <v>6778</v>
      </c>
      <c r="M20" s="626">
        <v>6002</v>
      </c>
      <c r="N20" s="626">
        <v>6770</v>
      </c>
      <c r="O20" s="626">
        <v>6252</v>
      </c>
      <c r="P20" s="626">
        <v>8240</v>
      </c>
      <c r="Q20" s="626">
        <v>8019</v>
      </c>
      <c r="R20" s="626">
        <v>7305</v>
      </c>
      <c r="S20" s="626">
        <v>5894</v>
      </c>
      <c r="T20" s="626">
        <v>6868</v>
      </c>
      <c r="U20" s="626">
        <v>5054</v>
      </c>
      <c r="V20" s="626">
        <v>5391</v>
      </c>
      <c r="W20" s="626">
        <v>4720</v>
      </c>
      <c r="X20" s="626">
        <v>5612</v>
      </c>
      <c r="Y20" s="626">
        <v>8327</v>
      </c>
      <c r="Z20" s="626">
        <v>8989</v>
      </c>
      <c r="AA20" s="626"/>
      <c r="AB20" s="626"/>
      <c r="AC20" s="626"/>
      <c r="AD20" s="626"/>
      <c r="AE20" s="626"/>
      <c r="AF20" s="626"/>
      <c r="AG20" s="626"/>
      <c r="AH20" s="626"/>
      <c r="AI20" s="626"/>
      <c r="AJ20" s="626"/>
      <c r="AK20" s="626"/>
      <c r="AL20" s="626"/>
      <c r="AM20" s="626">
        <v>165722</v>
      </c>
      <c r="AN20" s="614">
        <v>15.3</v>
      </c>
      <c r="AO20" s="615">
        <v>2446171</v>
      </c>
      <c r="AP20" s="614">
        <v>67.7</v>
      </c>
      <c r="AQ20" s="101"/>
      <c r="AR20" s="100"/>
    </row>
    <row r="21" spans="1:44" ht="51.4" customHeight="1">
      <c r="A21" s="629" t="s">
        <v>2444</v>
      </c>
      <c r="B21" s="610" t="s">
        <v>177</v>
      </c>
      <c r="C21" s="611" t="s">
        <v>931</v>
      </c>
      <c r="D21" s="613"/>
      <c r="E21" s="613"/>
      <c r="F21" s="613"/>
      <c r="G21" s="613"/>
      <c r="H21" s="613"/>
      <c r="I21" s="613"/>
      <c r="J21" s="613"/>
      <c r="K21" s="613"/>
      <c r="L21" s="613"/>
      <c r="M21" s="613"/>
      <c r="N21" s="613"/>
      <c r="O21" s="613"/>
      <c r="P21" s="613"/>
      <c r="Q21" s="613"/>
      <c r="R21" s="613"/>
      <c r="S21" s="613"/>
      <c r="T21" s="613"/>
      <c r="U21" s="613">
        <v>4042</v>
      </c>
      <c r="V21" s="613">
        <v>5242</v>
      </c>
      <c r="W21" s="613">
        <v>5597</v>
      </c>
      <c r="X21" s="613">
        <v>6679</v>
      </c>
      <c r="Y21" s="613">
        <v>7747</v>
      </c>
      <c r="Z21" s="613">
        <v>8170</v>
      </c>
      <c r="AA21" s="613"/>
      <c r="AB21" s="613"/>
      <c r="AC21" s="613"/>
      <c r="AD21" s="613"/>
      <c r="AE21" s="613"/>
      <c r="AF21" s="613"/>
      <c r="AG21" s="613"/>
      <c r="AH21" s="613"/>
      <c r="AI21" s="613"/>
      <c r="AJ21" s="613"/>
      <c r="AK21" s="613"/>
      <c r="AL21" s="613"/>
      <c r="AM21" s="613">
        <v>37477</v>
      </c>
      <c r="AN21" s="630">
        <v>100</v>
      </c>
      <c r="AO21" s="631">
        <v>26671945</v>
      </c>
      <c r="AP21" s="630">
        <v>1.4</v>
      </c>
      <c r="AQ21" s="101"/>
      <c r="AR21" s="100"/>
    </row>
    <row r="22" spans="1:44" ht="15.5">
      <c r="A22" s="616"/>
      <c r="B22" s="610" t="s">
        <v>178</v>
      </c>
      <c r="C22" s="611" t="s">
        <v>179</v>
      </c>
      <c r="D22" s="618"/>
      <c r="E22" s="618"/>
      <c r="F22" s="618"/>
      <c r="G22" s="618"/>
      <c r="H22" s="618"/>
      <c r="I22" s="618"/>
      <c r="J22" s="618"/>
      <c r="K22" s="618"/>
      <c r="L22" s="618"/>
      <c r="M22" s="618"/>
      <c r="N22" s="618"/>
      <c r="O22" s="618"/>
      <c r="P22" s="618"/>
      <c r="Q22" s="618"/>
      <c r="R22" s="618"/>
      <c r="S22" s="618"/>
      <c r="T22" s="618"/>
      <c r="U22" s="618">
        <v>2082</v>
      </c>
      <c r="V22" s="618">
        <v>3128</v>
      </c>
      <c r="W22" s="618">
        <v>3912</v>
      </c>
      <c r="X22" s="618">
        <v>4596</v>
      </c>
      <c r="Y22" s="618">
        <v>4511</v>
      </c>
      <c r="Z22" s="618">
        <v>4743</v>
      </c>
      <c r="AA22" s="618"/>
      <c r="AB22" s="618"/>
      <c r="AC22" s="618"/>
      <c r="AD22" s="618"/>
      <c r="AE22" s="618"/>
      <c r="AF22" s="618"/>
      <c r="AG22" s="618"/>
      <c r="AH22" s="618"/>
      <c r="AI22" s="618"/>
      <c r="AJ22" s="618"/>
      <c r="AK22" s="618"/>
      <c r="AL22" s="618"/>
      <c r="AM22" s="618">
        <v>22972</v>
      </c>
      <c r="AN22" s="630">
        <v>61.3</v>
      </c>
      <c r="AO22" s="631">
        <v>22884180</v>
      </c>
      <c r="AP22" s="630">
        <v>1</v>
      </c>
      <c r="AQ22" s="101"/>
      <c r="AR22" s="100"/>
    </row>
    <row r="23" spans="1:44" ht="15.5">
      <c r="A23" s="616"/>
      <c r="B23" s="619" t="s">
        <v>180</v>
      </c>
      <c r="C23" s="620" t="s">
        <v>181</v>
      </c>
      <c r="D23" s="556"/>
      <c r="E23" s="556"/>
      <c r="F23" s="556"/>
      <c r="G23" s="556"/>
      <c r="H23" s="556"/>
      <c r="I23" s="556"/>
      <c r="J23" s="556"/>
      <c r="K23" s="556"/>
      <c r="L23" s="556"/>
      <c r="M23" s="556"/>
      <c r="N23" s="556"/>
      <c r="O23" s="556"/>
      <c r="P23" s="556"/>
      <c r="Q23" s="556"/>
      <c r="R23" s="556"/>
      <c r="S23" s="556"/>
      <c r="T23" s="556"/>
      <c r="U23" s="556">
        <v>91</v>
      </c>
      <c r="V23" s="556">
        <v>165</v>
      </c>
      <c r="W23" s="556">
        <v>237</v>
      </c>
      <c r="X23" s="556">
        <v>238</v>
      </c>
      <c r="Y23" s="556">
        <v>163</v>
      </c>
      <c r="Z23" s="556">
        <v>292</v>
      </c>
      <c r="AA23" s="556"/>
      <c r="AB23" s="556"/>
      <c r="AC23" s="556"/>
      <c r="AD23" s="556"/>
      <c r="AE23" s="556"/>
      <c r="AF23" s="556"/>
      <c r="AG23" s="556"/>
      <c r="AH23" s="556"/>
      <c r="AI23" s="556"/>
      <c r="AJ23" s="556"/>
      <c r="AK23" s="556"/>
      <c r="AL23" s="556"/>
      <c r="AM23" s="556">
        <v>1186</v>
      </c>
      <c r="AN23" s="632">
        <v>3.2</v>
      </c>
      <c r="AO23" s="633">
        <v>1151434</v>
      </c>
      <c r="AP23" s="632">
        <v>1</v>
      </c>
      <c r="AQ23" s="101"/>
      <c r="AR23" s="100"/>
    </row>
    <row r="24" spans="1:44" ht="15.5">
      <c r="A24" s="616"/>
      <c r="B24" s="619" t="s">
        <v>182</v>
      </c>
      <c r="C24" s="623" t="s">
        <v>183</v>
      </c>
      <c r="D24" s="556"/>
      <c r="E24" s="556"/>
      <c r="F24" s="556"/>
      <c r="G24" s="556"/>
      <c r="H24" s="556"/>
      <c r="I24" s="556"/>
      <c r="J24" s="556"/>
      <c r="K24" s="556"/>
      <c r="L24" s="556"/>
      <c r="M24" s="556"/>
      <c r="N24" s="556"/>
      <c r="O24" s="556"/>
      <c r="P24" s="556"/>
      <c r="Q24" s="556"/>
      <c r="R24" s="556"/>
      <c r="S24" s="556"/>
      <c r="T24" s="556"/>
      <c r="U24" s="556">
        <v>143</v>
      </c>
      <c r="V24" s="556">
        <v>327</v>
      </c>
      <c r="W24" s="556">
        <v>281</v>
      </c>
      <c r="X24" s="556">
        <v>419</v>
      </c>
      <c r="Y24" s="556">
        <v>473</v>
      </c>
      <c r="Z24" s="556">
        <v>309</v>
      </c>
      <c r="AA24" s="556"/>
      <c r="AB24" s="556"/>
      <c r="AC24" s="556"/>
      <c r="AD24" s="556"/>
      <c r="AE24" s="556"/>
      <c r="AF24" s="556"/>
      <c r="AG24" s="556"/>
      <c r="AH24" s="556"/>
      <c r="AI24" s="556"/>
      <c r="AJ24" s="556"/>
      <c r="AK24" s="556"/>
      <c r="AL24" s="556"/>
      <c r="AM24" s="556">
        <v>1952</v>
      </c>
      <c r="AN24" s="632">
        <v>5.2</v>
      </c>
      <c r="AO24" s="633">
        <v>3083889</v>
      </c>
      <c r="AP24" s="632">
        <v>0.6</v>
      </c>
      <c r="AQ24" s="101"/>
      <c r="AR24" s="100"/>
    </row>
    <row r="25" spans="1:44" ht="15.5">
      <c r="A25" s="616"/>
      <c r="B25" s="619" t="s">
        <v>184</v>
      </c>
      <c r="C25" s="623" t="s">
        <v>185</v>
      </c>
      <c r="D25" s="556"/>
      <c r="E25" s="556"/>
      <c r="F25" s="556"/>
      <c r="G25" s="556"/>
      <c r="H25" s="556"/>
      <c r="I25" s="556"/>
      <c r="J25" s="556"/>
      <c r="K25" s="556"/>
      <c r="L25" s="556"/>
      <c r="M25" s="556"/>
      <c r="N25" s="556"/>
      <c r="O25" s="556"/>
      <c r="P25" s="556"/>
      <c r="Q25" s="556"/>
      <c r="R25" s="556"/>
      <c r="S25" s="556"/>
      <c r="T25" s="556"/>
      <c r="U25" s="556">
        <v>311</v>
      </c>
      <c r="V25" s="556">
        <v>329</v>
      </c>
      <c r="W25" s="556">
        <v>514</v>
      </c>
      <c r="X25" s="556">
        <v>587</v>
      </c>
      <c r="Y25" s="556">
        <v>613</v>
      </c>
      <c r="Z25" s="556">
        <v>598</v>
      </c>
      <c r="AA25" s="556"/>
      <c r="AB25" s="556"/>
      <c r="AC25" s="556"/>
      <c r="AD25" s="556"/>
      <c r="AE25" s="556"/>
      <c r="AF25" s="556"/>
      <c r="AG25" s="556"/>
      <c r="AH25" s="556"/>
      <c r="AI25" s="556"/>
      <c r="AJ25" s="556"/>
      <c r="AK25" s="556"/>
      <c r="AL25" s="556"/>
      <c r="AM25" s="556">
        <v>2952</v>
      </c>
      <c r="AN25" s="632">
        <v>7.9</v>
      </c>
      <c r="AO25" s="633">
        <v>2277897</v>
      </c>
      <c r="AP25" s="632">
        <v>1.3</v>
      </c>
      <c r="AQ25" s="101"/>
      <c r="AR25" s="100"/>
    </row>
    <row r="26" spans="1:44" ht="15.5">
      <c r="A26" s="616"/>
      <c r="B26" s="619" t="s">
        <v>186</v>
      </c>
      <c r="C26" s="623" t="s">
        <v>187</v>
      </c>
      <c r="D26" s="556"/>
      <c r="E26" s="556"/>
      <c r="F26" s="556"/>
      <c r="G26" s="556"/>
      <c r="H26" s="556"/>
      <c r="I26" s="556"/>
      <c r="J26" s="556"/>
      <c r="K26" s="556"/>
      <c r="L26" s="556"/>
      <c r="M26" s="556"/>
      <c r="N26" s="556"/>
      <c r="O26" s="556"/>
      <c r="P26" s="556"/>
      <c r="Q26" s="556"/>
      <c r="R26" s="556"/>
      <c r="S26" s="556"/>
      <c r="T26" s="556"/>
      <c r="U26" s="556">
        <v>247</v>
      </c>
      <c r="V26" s="556">
        <v>373</v>
      </c>
      <c r="W26" s="556">
        <v>638</v>
      </c>
      <c r="X26" s="556">
        <v>622</v>
      </c>
      <c r="Y26" s="556">
        <v>531</v>
      </c>
      <c r="Z26" s="556">
        <v>668</v>
      </c>
      <c r="AA26" s="556"/>
      <c r="AB26" s="556"/>
      <c r="AC26" s="556"/>
      <c r="AD26" s="556"/>
      <c r="AE26" s="556"/>
      <c r="AF26" s="556"/>
      <c r="AG26" s="556"/>
      <c r="AH26" s="556"/>
      <c r="AI26" s="556"/>
      <c r="AJ26" s="556"/>
      <c r="AK26" s="556"/>
      <c r="AL26" s="556"/>
      <c r="AM26" s="556">
        <v>3079</v>
      </c>
      <c r="AN26" s="632">
        <v>8.1999999999999993</v>
      </c>
      <c r="AO26" s="633">
        <v>1967513</v>
      </c>
      <c r="AP26" s="632">
        <v>1.6</v>
      </c>
      <c r="AQ26" s="101"/>
      <c r="AR26" s="100"/>
    </row>
    <row r="27" spans="1:44" ht="15.5">
      <c r="A27" s="616"/>
      <c r="B27" s="619" t="s">
        <v>188</v>
      </c>
      <c r="C27" s="623" t="s">
        <v>189</v>
      </c>
      <c r="D27" s="556"/>
      <c r="E27" s="556"/>
      <c r="F27" s="556"/>
      <c r="G27" s="556"/>
      <c r="H27" s="556"/>
      <c r="I27" s="556"/>
      <c r="J27" s="556"/>
      <c r="K27" s="556"/>
      <c r="L27" s="556"/>
      <c r="M27" s="556"/>
      <c r="N27" s="556"/>
      <c r="O27" s="556"/>
      <c r="P27" s="556"/>
      <c r="Q27" s="556"/>
      <c r="R27" s="556"/>
      <c r="S27" s="556"/>
      <c r="T27" s="556"/>
      <c r="U27" s="556">
        <v>166</v>
      </c>
      <c r="V27" s="556">
        <v>237</v>
      </c>
      <c r="W27" s="556">
        <v>428</v>
      </c>
      <c r="X27" s="556">
        <v>309</v>
      </c>
      <c r="Y27" s="556">
        <v>442</v>
      </c>
      <c r="Z27" s="556">
        <v>371</v>
      </c>
      <c r="AA27" s="556"/>
      <c r="AB27" s="556"/>
      <c r="AC27" s="556"/>
      <c r="AD27" s="556"/>
      <c r="AE27" s="556"/>
      <c r="AF27" s="556"/>
      <c r="AG27" s="556"/>
      <c r="AH27" s="556"/>
      <c r="AI27" s="556"/>
      <c r="AJ27" s="556"/>
      <c r="AK27" s="556"/>
      <c r="AL27" s="556"/>
      <c r="AM27" s="556">
        <v>1953</v>
      </c>
      <c r="AN27" s="632">
        <v>5.2</v>
      </c>
      <c r="AO27" s="633">
        <v>2366567</v>
      </c>
      <c r="AP27" s="632">
        <v>0.8</v>
      </c>
      <c r="AQ27" s="101"/>
      <c r="AR27" s="100"/>
    </row>
    <row r="28" spans="1:44" ht="15.5">
      <c r="A28" s="616"/>
      <c r="B28" s="619" t="s">
        <v>190</v>
      </c>
      <c r="C28" s="624" t="s">
        <v>191</v>
      </c>
      <c r="D28" s="556"/>
      <c r="E28" s="556"/>
      <c r="F28" s="556"/>
      <c r="G28" s="556"/>
      <c r="H28" s="556"/>
      <c r="I28" s="556"/>
      <c r="J28" s="556"/>
      <c r="K28" s="556"/>
      <c r="L28" s="556"/>
      <c r="M28" s="556"/>
      <c r="N28" s="556"/>
      <c r="O28" s="556"/>
      <c r="P28" s="556"/>
      <c r="Q28" s="556"/>
      <c r="R28" s="556"/>
      <c r="S28" s="556"/>
      <c r="T28" s="556"/>
      <c r="U28" s="556">
        <v>391</v>
      </c>
      <c r="V28" s="556">
        <v>705</v>
      </c>
      <c r="W28" s="556">
        <v>754</v>
      </c>
      <c r="X28" s="556">
        <v>842</v>
      </c>
      <c r="Y28" s="556">
        <v>901</v>
      </c>
      <c r="Z28" s="556">
        <v>1014</v>
      </c>
      <c r="AA28" s="556"/>
      <c r="AB28" s="556"/>
      <c r="AC28" s="556"/>
      <c r="AD28" s="556"/>
      <c r="AE28" s="556"/>
      <c r="AF28" s="556"/>
      <c r="AG28" s="556"/>
      <c r="AH28" s="556"/>
      <c r="AI28" s="556"/>
      <c r="AJ28" s="556"/>
      <c r="AK28" s="556"/>
      <c r="AL28" s="556"/>
      <c r="AM28" s="556">
        <v>4607</v>
      </c>
      <c r="AN28" s="632">
        <v>12.3</v>
      </c>
      <c r="AO28" s="633">
        <v>2528021</v>
      </c>
      <c r="AP28" s="632">
        <v>1.8</v>
      </c>
      <c r="AQ28" s="101"/>
      <c r="AR28" s="100"/>
    </row>
    <row r="29" spans="1:44" ht="15.5">
      <c r="A29" s="616"/>
      <c r="B29" s="619" t="s">
        <v>192</v>
      </c>
      <c r="C29" s="623" t="s">
        <v>193</v>
      </c>
      <c r="D29" s="556"/>
      <c r="E29" s="556"/>
      <c r="F29" s="556"/>
      <c r="G29" s="556"/>
      <c r="H29" s="556"/>
      <c r="I29" s="556"/>
      <c r="J29" s="556"/>
      <c r="K29" s="556"/>
      <c r="L29" s="556"/>
      <c r="M29" s="556"/>
      <c r="N29" s="556"/>
      <c r="O29" s="556"/>
      <c r="P29" s="556"/>
      <c r="Q29" s="556"/>
      <c r="R29" s="556"/>
      <c r="S29" s="556"/>
      <c r="T29" s="556"/>
      <c r="U29" s="556">
        <v>0</v>
      </c>
      <c r="V29" s="556">
        <v>0</v>
      </c>
      <c r="W29" s="556">
        <v>0</v>
      </c>
      <c r="X29" s="556">
        <v>2</v>
      </c>
      <c r="Y29" s="556">
        <v>4</v>
      </c>
      <c r="Z29" s="556">
        <v>0</v>
      </c>
      <c r="AA29" s="556"/>
      <c r="AB29" s="556"/>
      <c r="AC29" s="556"/>
      <c r="AD29" s="556"/>
      <c r="AE29" s="556"/>
      <c r="AF29" s="556"/>
      <c r="AG29" s="556"/>
      <c r="AH29" s="556"/>
      <c r="AI29" s="556"/>
      <c r="AJ29" s="556"/>
      <c r="AK29" s="556"/>
      <c r="AL29" s="556"/>
      <c r="AM29" s="556">
        <v>6</v>
      </c>
      <c r="AN29" s="632">
        <v>0</v>
      </c>
      <c r="AO29" s="633">
        <v>3447175</v>
      </c>
      <c r="AP29" s="632">
        <v>0</v>
      </c>
      <c r="AQ29" s="101"/>
      <c r="AR29" s="100"/>
    </row>
    <row r="30" spans="1:44" ht="15.5">
      <c r="A30" s="616"/>
      <c r="B30" s="619" t="s">
        <v>194</v>
      </c>
      <c r="C30" s="623" t="s">
        <v>195</v>
      </c>
      <c r="D30" s="556"/>
      <c r="E30" s="556"/>
      <c r="F30" s="556"/>
      <c r="G30" s="556"/>
      <c r="H30" s="556"/>
      <c r="I30" s="556"/>
      <c r="J30" s="556"/>
      <c r="K30" s="556"/>
      <c r="L30" s="556"/>
      <c r="M30" s="556"/>
      <c r="N30" s="556"/>
      <c r="O30" s="556"/>
      <c r="P30" s="556"/>
      <c r="Q30" s="556"/>
      <c r="R30" s="556"/>
      <c r="S30" s="556"/>
      <c r="T30" s="556"/>
      <c r="U30" s="556">
        <v>407</v>
      </c>
      <c r="V30" s="556">
        <v>516</v>
      </c>
      <c r="W30" s="556">
        <v>604</v>
      </c>
      <c r="X30" s="556">
        <v>847</v>
      </c>
      <c r="Y30" s="556">
        <v>739</v>
      </c>
      <c r="Z30" s="556">
        <v>701</v>
      </c>
      <c r="AA30" s="556"/>
      <c r="AB30" s="556"/>
      <c r="AC30" s="556"/>
      <c r="AD30" s="556"/>
      <c r="AE30" s="556"/>
      <c r="AF30" s="556"/>
      <c r="AG30" s="556"/>
      <c r="AH30" s="556"/>
      <c r="AI30" s="556"/>
      <c r="AJ30" s="556"/>
      <c r="AK30" s="556"/>
      <c r="AL30" s="556"/>
      <c r="AM30" s="556">
        <v>3814</v>
      </c>
      <c r="AN30" s="632">
        <v>10.199999999999999</v>
      </c>
      <c r="AO30" s="633">
        <v>3704793</v>
      </c>
      <c r="AP30" s="632">
        <v>1</v>
      </c>
      <c r="AQ30" s="101"/>
      <c r="AR30" s="100"/>
    </row>
    <row r="31" spans="1:44" ht="15.5">
      <c r="A31" s="616"/>
      <c r="B31" s="619" t="s">
        <v>196</v>
      </c>
      <c r="C31" s="623" t="s">
        <v>197</v>
      </c>
      <c r="D31" s="556"/>
      <c r="E31" s="556"/>
      <c r="F31" s="556"/>
      <c r="G31" s="556"/>
      <c r="H31" s="556"/>
      <c r="I31" s="556"/>
      <c r="J31" s="556"/>
      <c r="K31" s="556"/>
      <c r="L31" s="556"/>
      <c r="M31" s="556"/>
      <c r="N31" s="556"/>
      <c r="O31" s="556"/>
      <c r="P31" s="556"/>
      <c r="Q31" s="556"/>
      <c r="R31" s="556"/>
      <c r="S31" s="556"/>
      <c r="T31" s="556"/>
      <c r="U31" s="556">
        <v>326</v>
      </c>
      <c r="V31" s="556">
        <v>476</v>
      </c>
      <c r="W31" s="556">
        <v>456</v>
      </c>
      <c r="X31" s="556">
        <v>730</v>
      </c>
      <c r="Y31" s="556">
        <v>645</v>
      </c>
      <c r="Z31" s="556">
        <v>790</v>
      </c>
      <c r="AA31" s="556"/>
      <c r="AB31" s="556"/>
      <c r="AC31" s="556"/>
      <c r="AD31" s="556"/>
      <c r="AE31" s="556"/>
      <c r="AF31" s="556"/>
      <c r="AG31" s="556"/>
      <c r="AH31" s="556"/>
      <c r="AI31" s="556"/>
      <c r="AJ31" s="556"/>
      <c r="AK31" s="556"/>
      <c r="AL31" s="556"/>
      <c r="AM31" s="556">
        <v>3423</v>
      </c>
      <c r="AN31" s="632">
        <v>9.1</v>
      </c>
      <c r="AO31" s="633">
        <v>2356890</v>
      </c>
      <c r="AP31" s="632">
        <v>1.5</v>
      </c>
      <c r="AQ31" s="101"/>
      <c r="AR31" s="100"/>
    </row>
    <row r="32" spans="1:44" ht="15.5">
      <c r="A32" s="616"/>
      <c r="B32" s="625" t="s">
        <v>198</v>
      </c>
      <c r="C32" s="625" t="s">
        <v>199</v>
      </c>
      <c r="D32" s="626"/>
      <c r="E32" s="626"/>
      <c r="F32" s="626"/>
      <c r="G32" s="626"/>
      <c r="H32" s="626"/>
      <c r="I32" s="626"/>
      <c r="J32" s="626"/>
      <c r="K32" s="626"/>
      <c r="L32" s="626"/>
      <c r="M32" s="626"/>
      <c r="N32" s="626"/>
      <c r="O32" s="626"/>
      <c r="P32" s="626"/>
      <c r="Q32" s="626"/>
      <c r="R32" s="626"/>
      <c r="S32" s="626"/>
      <c r="T32" s="626"/>
      <c r="U32" s="626">
        <v>92</v>
      </c>
      <c r="V32" s="626">
        <v>98</v>
      </c>
      <c r="W32" s="626">
        <v>138</v>
      </c>
      <c r="X32" s="626">
        <v>224</v>
      </c>
      <c r="Y32" s="626">
        <v>707</v>
      </c>
      <c r="Z32" s="626">
        <v>600</v>
      </c>
      <c r="AA32" s="626"/>
      <c r="AB32" s="626"/>
      <c r="AC32" s="626"/>
      <c r="AD32" s="626"/>
      <c r="AE32" s="626"/>
      <c r="AF32" s="626"/>
      <c r="AG32" s="626"/>
      <c r="AH32" s="626"/>
      <c r="AI32" s="626"/>
      <c r="AJ32" s="626"/>
      <c r="AK32" s="626"/>
      <c r="AL32" s="626"/>
      <c r="AM32" s="626">
        <v>1859</v>
      </c>
      <c r="AN32" s="630">
        <v>5</v>
      </c>
      <c r="AO32" s="634">
        <v>1341594</v>
      </c>
      <c r="AP32" s="630">
        <v>1.4</v>
      </c>
      <c r="AQ32" s="101"/>
      <c r="AR32" s="100"/>
    </row>
    <row r="33" spans="1:44" ht="15.5">
      <c r="A33" s="616"/>
      <c r="B33" s="610" t="s">
        <v>200</v>
      </c>
      <c r="C33" s="628" t="s">
        <v>52</v>
      </c>
      <c r="D33" s="626"/>
      <c r="E33" s="626"/>
      <c r="F33" s="626"/>
      <c r="G33" s="626"/>
      <c r="H33" s="626"/>
      <c r="I33" s="626"/>
      <c r="J33" s="626"/>
      <c r="K33" s="626"/>
      <c r="L33" s="626"/>
      <c r="M33" s="626"/>
      <c r="N33" s="626"/>
      <c r="O33" s="626"/>
      <c r="P33" s="626"/>
      <c r="Q33" s="626"/>
      <c r="R33" s="626"/>
      <c r="S33" s="626"/>
      <c r="T33" s="626"/>
      <c r="U33" s="626">
        <v>1868</v>
      </c>
      <c r="V33" s="626">
        <v>2016</v>
      </c>
      <c r="W33" s="626">
        <v>1547</v>
      </c>
      <c r="X33" s="626">
        <v>1859</v>
      </c>
      <c r="Y33" s="626">
        <v>2529</v>
      </c>
      <c r="Z33" s="626">
        <v>2827</v>
      </c>
      <c r="AA33" s="626"/>
      <c r="AB33" s="626"/>
      <c r="AC33" s="626"/>
      <c r="AD33" s="626"/>
      <c r="AE33" s="626"/>
      <c r="AF33" s="626"/>
      <c r="AG33" s="626"/>
      <c r="AH33" s="626"/>
      <c r="AI33" s="626"/>
      <c r="AJ33" s="626"/>
      <c r="AK33" s="626"/>
      <c r="AL33" s="626"/>
      <c r="AM33" s="626">
        <v>12646</v>
      </c>
      <c r="AN33" s="630">
        <v>33.700000000000003</v>
      </c>
      <c r="AO33" s="631">
        <v>2446171</v>
      </c>
      <c r="AP33" s="630">
        <v>5.2</v>
      </c>
      <c r="AQ33" s="101"/>
      <c r="AR33" s="100"/>
    </row>
    <row r="34" spans="1:44" ht="37.25" customHeight="1">
      <c r="A34" s="629" t="s">
        <v>172</v>
      </c>
      <c r="B34" s="610" t="s">
        <v>177</v>
      </c>
      <c r="C34" s="611" t="s">
        <v>931</v>
      </c>
      <c r="D34" s="612">
        <v>23982</v>
      </c>
      <c r="E34" s="612">
        <v>25551</v>
      </c>
      <c r="F34" s="612">
        <v>25078</v>
      </c>
      <c r="G34" s="612">
        <v>19840</v>
      </c>
      <c r="H34" s="612">
        <v>29883</v>
      </c>
      <c r="I34" s="612">
        <v>70013</v>
      </c>
      <c r="J34" s="612">
        <v>76637</v>
      </c>
      <c r="K34" s="612">
        <v>72421</v>
      </c>
      <c r="L34" s="612">
        <v>47016</v>
      </c>
      <c r="M34" s="612">
        <v>20417</v>
      </c>
      <c r="N34" s="612">
        <v>17861</v>
      </c>
      <c r="O34" s="612">
        <v>14164</v>
      </c>
      <c r="P34" s="612">
        <v>9321</v>
      </c>
      <c r="Q34" s="612">
        <v>9569</v>
      </c>
      <c r="R34" s="612">
        <v>8205</v>
      </c>
      <c r="S34" s="612">
        <v>5872</v>
      </c>
      <c r="T34" s="612">
        <v>6925</v>
      </c>
      <c r="U34" s="613"/>
      <c r="V34" s="613"/>
      <c r="W34" s="613"/>
      <c r="X34" s="613"/>
      <c r="Y34" s="613"/>
      <c r="Z34" s="613"/>
      <c r="AA34" s="613"/>
      <c r="AB34" s="613"/>
      <c r="AC34" s="613"/>
      <c r="AD34" s="613"/>
      <c r="AE34" s="613"/>
      <c r="AF34" s="613"/>
      <c r="AG34" s="613"/>
      <c r="AH34" s="613"/>
      <c r="AI34" s="613"/>
      <c r="AJ34" s="613"/>
      <c r="AK34" s="613"/>
      <c r="AL34" s="613"/>
      <c r="AM34" s="612">
        <v>482755</v>
      </c>
      <c r="AN34" s="614">
        <v>100</v>
      </c>
      <c r="AO34" s="615">
        <v>26671945</v>
      </c>
      <c r="AP34" s="614">
        <v>18.100000000000001</v>
      </c>
      <c r="AQ34" s="101"/>
      <c r="AR34" s="100"/>
    </row>
    <row r="35" spans="1:44" ht="15.5">
      <c r="A35" s="635"/>
      <c r="B35" s="610" t="s">
        <v>178</v>
      </c>
      <c r="C35" s="611" t="s">
        <v>179</v>
      </c>
      <c r="D35" s="617">
        <v>21128</v>
      </c>
      <c r="E35" s="617">
        <v>22360</v>
      </c>
      <c r="F35" s="617">
        <v>22176</v>
      </c>
      <c r="G35" s="617">
        <v>17539</v>
      </c>
      <c r="H35" s="617">
        <v>24767</v>
      </c>
      <c r="I35" s="617">
        <v>59176</v>
      </c>
      <c r="J35" s="617">
        <v>63975</v>
      </c>
      <c r="K35" s="617">
        <v>58452</v>
      </c>
      <c r="L35" s="617">
        <v>39492</v>
      </c>
      <c r="M35" s="617">
        <v>16636</v>
      </c>
      <c r="N35" s="617">
        <v>14705</v>
      </c>
      <c r="O35" s="617">
        <v>11013</v>
      </c>
      <c r="P35" s="617">
        <v>7525</v>
      </c>
      <c r="Q35" s="617">
        <v>7352</v>
      </c>
      <c r="R35" s="617">
        <v>6702</v>
      </c>
      <c r="S35" s="617">
        <v>4480</v>
      </c>
      <c r="T35" s="617">
        <v>4571</v>
      </c>
      <c r="U35" s="618"/>
      <c r="V35" s="618"/>
      <c r="W35" s="618"/>
      <c r="X35" s="618"/>
      <c r="Y35" s="618"/>
      <c r="Z35" s="618"/>
      <c r="AA35" s="618"/>
      <c r="AB35" s="618"/>
      <c r="AC35" s="618"/>
      <c r="AD35" s="618"/>
      <c r="AE35" s="618"/>
      <c r="AF35" s="618"/>
      <c r="AG35" s="618"/>
      <c r="AH35" s="618"/>
      <c r="AI35" s="618"/>
      <c r="AJ35" s="618"/>
      <c r="AK35" s="618"/>
      <c r="AL35" s="618"/>
      <c r="AM35" s="617">
        <v>402049</v>
      </c>
      <c r="AN35" s="614">
        <v>83.3</v>
      </c>
      <c r="AO35" s="615">
        <v>22884180</v>
      </c>
      <c r="AP35" s="614">
        <v>17.600000000000001</v>
      </c>
      <c r="AQ35" s="101"/>
      <c r="AR35" s="100"/>
    </row>
    <row r="36" spans="1:44" ht="15.5">
      <c r="A36" s="635"/>
      <c r="B36" s="619" t="s">
        <v>180</v>
      </c>
      <c r="C36" s="620" t="s">
        <v>181</v>
      </c>
      <c r="D36" s="556">
        <v>1236</v>
      </c>
      <c r="E36" s="556">
        <v>1667</v>
      </c>
      <c r="F36" s="556">
        <v>1884</v>
      </c>
      <c r="G36" s="556">
        <v>1730</v>
      </c>
      <c r="H36" s="556">
        <v>3305</v>
      </c>
      <c r="I36" s="556">
        <v>4965</v>
      </c>
      <c r="J36" s="556">
        <v>5362</v>
      </c>
      <c r="K36" s="556">
        <v>4478</v>
      </c>
      <c r="L36" s="556">
        <v>2901</v>
      </c>
      <c r="M36" s="556">
        <v>960</v>
      </c>
      <c r="N36" s="556">
        <v>926</v>
      </c>
      <c r="O36" s="556">
        <v>475</v>
      </c>
      <c r="P36" s="556">
        <v>437</v>
      </c>
      <c r="Q36" s="556">
        <v>438</v>
      </c>
      <c r="R36" s="556">
        <v>409</v>
      </c>
      <c r="S36" s="556">
        <v>265</v>
      </c>
      <c r="T36" s="556">
        <v>246</v>
      </c>
      <c r="U36" s="556"/>
      <c r="V36" s="556"/>
      <c r="W36" s="556"/>
      <c r="X36" s="556"/>
      <c r="Y36" s="556"/>
      <c r="Z36" s="556"/>
      <c r="AA36" s="556"/>
      <c r="AB36" s="556"/>
      <c r="AC36" s="556"/>
      <c r="AD36" s="556"/>
      <c r="AE36" s="556"/>
      <c r="AF36" s="556"/>
      <c r="AG36" s="556"/>
      <c r="AH36" s="556"/>
      <c r="AI36" s="556"/>
      <c r="AJ36" s="556"/>
      <c r="AK36" s="556"/>
      <c r="AL36" s="556"/>
      <c r="AM36" s="556">
        <v>31684</v>
      </c>
      <c r="AN36" s="621">
        <v>6.6</v>
      </c>
      <c r="AO36" s="622">
        <v>1151434</v>
      </c>
      <c r="AP36" s="621">
        <v>27.5</v>
      </c>
      <c r="AQ36" s="101"/>
      <c r="AR36" s="100"/>
    </row>
    <row r="37" spans="1:44" ht="15.5">
      <c r="A37" s="635"/>
      <c r="B37" s="619" t="s">
        <v>182</v>
      </c>
      <c r="C37" s="623" t="s">
        <v>183</v>
      </c>
      <c r="D37" s="556">
        <v>5556</v>
      </c>
      <c r="E37" s="556">
        <v>5692</v>
      </c>
      <c r="F37" s="556">
        <v>5596</v>
      </c>
      <c r="G37" s="556">
        <v>5096</v>
      </c>
      <c r="H37" s="556">
        <v>7549</v>
      </c>
      <c r="I37" s="556">
        <v>14516</v>
      </c>
      <c r="J37" s="556">
        <v>17035</v>
      </c>
      <c r="K37" s="556">
        <v>14261</v>
      </c>
      <c r="L37" s="556">
        <v>8502</v>
      </c>
      <c r="M37" s="556">
        <v>3643</v>
      </c>
      <c r="N37" s="556">
        <v>4438</v>
      </c>
      <c r="O37" s="556">
        <v>2875</v>
      </c>
      <c r="P37" s="556">
        <v>1653</v>
      </c>
      <c r="Q37" s="556">
        <v>1377</v>
      </c>
      <c r="R37" s="556">
        <v>1352</v>
      </c>
      <c r="S37" s="556">
        <v>576</v>
      </c>
      <c r="T37" s="556">
        <v>679</v>
      </c>
      <c r="U37" s="556"/>
      <c r="V37" s="556"/>
      <c r="W37" s="556"/>
      <c r="X37" s="556"/>
      <c r="Y37" s="556"/>
      <c r="Z37" s="556"/>
      <c r="AA37" s="556"/>
      <c r="AB37" s="556"/>
      <c r="AC37" s="556"/>
      <c r="AD37" s="556"/>
      <c r="AE37" s="556"/>
      <c r="AF37" s="556"/>
      <c r="AG37" s="556"/>
      <c r="AH37" s="556"/>
      <c r="AI37" s="556"/>
      <c r="AJ37" s="556"/>
      <c r="AK37" s="556"/>
      <c r="AL37" s="556"/>
      <c r="AM37" s="556">
        <v>100396</v>
      </c>
      <c r="AN37" s="621">
        <v>20.8</v>
      </c>
      <c r="AO37" s="622">
        <v>3083889</v>
      </c>
      <c r="AP37" s="621">
        <v>32.6</v>
      </c>
      <c r="AQ37" s="101"/>
      <c r="AR37" s="100"/>
    </row>
    <row r="38" spans="1:44" ht="15.5">
      <c r="A38" s="635"/>
      <c r="B38" s="619" t="s">
        <v>184</v>
      </c>
      <c r="C38" s="623" t="s">
        <v>185</v>
      </c>
      <c r="D38" s="556">
        <v>2463</v>
      </c>
      <c r="E38" s="556">
        <v>2945</v>
      </c>
      <c r="F38" s="556">
        <v>3962</v>
      </c>
      <c r="G38" s="556">
        <v>2939</v>
      </c>
      <c r="H38" s="556">
        <v>3534</v>
      </c>
      <c r="I38" s="556">
        <v>8512</v>
      </c>
      <c r="J38" s="556">
        <v>8658</v>
      </c>
      <c r="K38" s="556">
        <v>8373</v>
      </c>
      <c r="L38" s="556">
        <v>5439</v>
      </c>
      <c r="M38" s="556">
        <v>2322</v>
      </c>
      <c r="N38" s="556">
        <v>1655</v>
      </c>
      <c r="O38" s="556">
        <v>1252</v>
      </c>
      <c r="P38" s="556">
        <v>1191</v>
      </c>
      <c r="Q38" s="556">
        <v>1740</v>
      </c>
      <c r="R38" s="556">
        <v>1515</v>
      </c>
      <c r="S38" s="556">
        <v>1251</v>
      </c>
      <c r="T38" s="556">
        <v>1239</v>
      </c>
      <c r="U38" s="556"/>
      <c r="V38" s="556"/>
      <c r="W38" s="556"/>
      <c r="X38" s="556"/>
      <c r="Y38" s="556"/>
      <c r="Z38" s="556"/>
      <c r="AA38" s="556"/>
      <c r="AB38" s="556"/>
      <c r="AC38" s="556"/>
      <c r="AD38" s="556"/>
      <c r="AE38" s="556"/>
      <c r="AF38" s="556"/>
      <c r="AG38" s="556"/>
      <c r="AH38" s="556"/>
      <c r="AI38" s="556"/>
      <c r="AJ38" s="556"/>
      <c r="AK38" s="556"/>
      <c r="AL38" s="556"/>
      <c r="AM38" s="556">
        <v>58990</v>
      </c>
      <c r="AN38" s="621">
        <v>12.2</v>
      </c>
      <c r="AO38" s="622">
        <v>2277897</v>
      </c>
      <c r="AP38" s="621">
        <v>25.9</v>
      </c>
      <c r="AQ38" s="101"/>
      <c r="AR38" s="100"/>
    </row>
    <row r="39" spans="1:44" ht="15.5">
      <c r="A39" s="635"/>
      <c r="B39" s="619" t="s">
        <v>186</v>
      </c>
      <c r="C39" s="623" t="s">
        <v>187</v>
      </c>
      <c r="D39" s="556">
        <v>2324</v>
      </c>
      <c r="E39" s="556">
        <v>1587</v>
      </c>
      <c r="F39" s="556">
        <v>1456</v>
      </c>
      <c r="G39" s="556">
        <v>1179</v>
      </c>
      <c r="H39" s="556">
        <v>1358</v>
      </c>
      <c r="I39" s="556">
        <v>4038</v>
      </c>
      <c r="J39" s="556">
        <v>4082</v>
      </c>
      <c r="K39" s="556">
        <v>4785</v>
      </c>
      <c r="L39" s="556">
        <v>3390</v>
      </c>
      <c r="M39" s="556">
        <v>1461</v>
      </c>
      <c r="N39" s="556">
        <v>1211</v>
      </c>
      <c r="O39" s="556">
        <v>424</v>
      </c>
      <c r="P39" s="556">
        <v>364</v>
      </c>
      <c r="Q39" s="556">
        <v>800</v>
      </c>
      <c r="R39" s="556">
        <v>363</v>
      </c>
      <c r="S39" s="556">
        <v>226</v>
      </c>
      <c r="T39" s="556">
        <v>245</v>
      </c>
      <c r="U39" s="556"/>
      <c r="V39" s="556"/>
      <c r="W39" s="556"/>
      <c r="X39" s="556"/>
      <c r="Y39" s="556"/>
      <c r="Z39" s="556"/>
      <c r="AA39" s="556"/>
      <c r="AB39" s="556"/>
      <c r="AC39" s="556"/>
      <c r="AD39" s="556"/>
      <c r="AE39" s="556"/>
      <c r="AF39" s="556"/>
      <c r="AG39" s="556"/>
      <c r="AH39" s="556"/>
      <c r="AI39" s="556"/>
      <c r="AJ39" s="556"/>
      <c r="AK39" s="556"/>
      <c r="AL39" s="556"/>
      <c r="AM39" s="556">
        <v>29293</v>
      </c>
      <c r="AN39" s="621">
        <v>6.1</v>
      </c>
      <c r="AO39" s="622">
        <v>1967513</v>
      </c>
      <c r="AP39" s="621">
        <v>14.9</v>
      </c>
      <c r="AQ39" s="101"/>
      <c r="AR39" s="100"/>
    </row>
    <row r="40" spans="1:44" ht="15.5">
      <c r="A40" s="635"/>
      <c r="B40" s="619" t="s">
        <v>188</v>
      </c>
      <c r="C40" s="623" t="s">
        <v>189</v>
      </c>
      <c r="D40" s="556">
        <v>3861</v>
      </c>
      <c r="E40" s="556">
        <v>4013</v>
      </c>
      <c r="F40" s="556">
        <v>4069</v>
      </c>
      <c r="G40" s="556">
        <v>3072</v>
      </c>
      <c r="H40" s="556">
        <v>3772</v>
      </c>
      <c r="I40" s="556">
        <v>9049</v>
      </c>
      <c r="J40" s="556">
        <v>10299</v>
      </c>
      <c r="K40" s="556">
        <v>7935</v>
      </c>
      <c r="L40" s="556">
        <v>5553</v>
      </c>
      <c r="M40" s="556">
        <v>2539</v>
      </c>
      <c r="N40" s="556">
        <v>2211</v>
      </c>
      <c r="O40" s="556">
        <v>2718</v>
      </c>
      <c r="P40" s="556">
        <v>1632</v>
      </c>
      <c r="Q40" s="556">
        <v>1109</v>
      </c>
      <c r="R40" s="556">
        <v>1090</v>
      </c>
      <c r="S40" s="556">
        <v>462</v>
      </c>
      <c r="T40" s="556">
        <v>468</v>
      </c>
      <c r="U40" s="556"/>
      <c r="V40" s="556"/>
      <c r="W40" s="556"/>
      <c r="X40" s="556"/>
      <c r="Y40" s="556"/>
      <c r="Z40" s="556"/>
      <c r="AA40" s="556"/>
      <c r="AB40" s="556"/>
      <c r="AC40" s="556"/>
      <c r="AD40" s="556"/>
      <c r="AE40" s="556"/>
      <c r="AF40" s="556"/>
      <c r="AG40" s="556"/>
      <c r="AH40" s="556"/>
      <c r="AI40" s="556"/>
      <c r="AJ40" s="556"/>
      <c r="AK40" s="556"/>
      <c r="AL40" s="556"/>
      <c r="AM40" s="556">
        <v>63852</v>
      </c>
      <c r="AN40" s="621">
        <v>13.2</v>
      </c>
      <c r="AO40" s="622">
        <v>2366567</v>
      </c>
      <c r="AP40" s="621">
        <v>27</v>
      </c>
      <c r="AQ40" s="101"/>
      <c r="AR40" s="100"/>
    </row>
    <row r="41" spans="1:44" ht="15.5">
      <c r="A41" s="635"/>
      <c r="B41" s="619" t="s">
        <v>190</v>
      </c>
      <c r="C41" s="624" t="s">
        <v>191</v>
      </c>
      <c r="D41" s="556">
        <v>571</v>
      </c>
      <c r="E41" s="556">
        <v>809</v>
      </c>
      <c r="F41" s="556">
        <v>988</v>
      </c>
      <c r="G41" s="556">
        <v>575</v>
      </c>
      <c r="H41" s="556">
        <v>625</v>
      </c>
      <c r="I41" s="556">
        <v>2414</v>
      </c>
      <c r="J41" s="556">
        <v>3519</v>
      </c>
      <c r="K41" s="556">
        <v>3521</v>
      </c>
      <c r="L41" s="556">
        <v>2423</v>
      </c>
      <c r="M41" s="556">
        <v>915</v>
      </c>
      <c r="N41" s="556">
        <v>599</v>
      </c>
      <c r="O41" s="556">
        <v>342</v>
      </c>
      <c r="P41" s="556">
        <v>366</v>
      </c>
      <c r="Q41" s="556">
        <v>303</v>
      </c>
      <c r="R41" s="556">
        <v>261</v>
      </c>
      <c r="S41" s="556">
        <v>92</v>
      </c>
      <c r="T41" s="556">
        <v>88</v>
      </c>
      <c r="U41" s="556"/>
      <c r="V41" s="556"/>
      <c r="W41" s="556"/>
      <c r="X41" s="556"/>
      <c r="Y41" s="556"/>
      <c r="Z41" s="556"/>
      <c r="AA41" s="556"/>
      <c r="AB41" s="556"/>
      <c r="AC41" s="556"/>
      <c r="AD41" s="556"/>
      <c r="AE41" s="556"/>
      <c r="AF41" s="556"/>
      <c r="AG41" s="556"/>
      <c r="AH41" s="556"/>
      <c r="AI41" s="556"/>
      <c r="AJ41" s="556"/>
      <c r="AK41" s="556"/>
      <c r="AL41" s="556"/>
      <c r="AM41" s="556">
        <v>18411</v>
      </c>
      <c r="AN41" s="621">
        <v>3.8</v>
      </c>
      <c r="AO41" s="622">
        <v>2528021</v>
      </c>
      <c r="AP41" s="621">
        <v>7.3</v>
      </c>
      <c r="AQ41" s="101"/>
      <c r="AR41" s="100"/>
    </row>
    <row r="42" spans="1:44" ht="15.5">
      <c r="A42" s="635"/>
      <c r="B42" s="619" t="s">
        <v>192</v>
      </c>
      <c r="C42" s="623" t="s">
        <v>193</v>
      </c>
      <c r="D42" s="556">
        <v>2571</v>
      </c>
      <c r="E42" s="556">
        <v>3298</v>
      </c>
      <c r="F42" s="556">
        <v>2566</v>
      </c>
      <c r="G42" s="556">
        <v>1902</v>
      </c>
      <c r="H42" s="556">
        <v>3245</v>
      </c>
      <c r="I42" s="556">
        <v>7790</v>
      </c>
      <c r="J42" s="556">
        <v>6539</v>
      </c>
      <c r="K42" s="556">
        <v>7301</v>
      </c>
      <c r="L42" s="556">
        <v>4737</v>
      </c>
      <c r="M42" s="556">
        <v>2374</v>
      </c>
      <c r="N42" s="556">
        <v>2472</v>
      </c>
      <c r="O42" s="556">
        <v>1725</v>
      </c>
      <c r="P42" s="556">
        <v>559</v>
      </c>
      <c r="Q42" s="556">
        <v>853</v>
      </c>
      <c r="R42" s="556">
        <v>684</v>
      </c>
      <c r="S42" s="556">
        <v>854</v>
      </c>
      <c r="T42" s="556">
        <v>1043</v>
      </c>
      <c r="U42" s="556"/>
      <c r="V42" s="556"/>
      <c r="W42" s="556"/>
      <c r="X42" s="556"/>
      <c r="Y42" s="556"/>
      <c r="Z42" s="556"/>
      <c r="AA42" s="556"/>
      <c r="AB42" s="556"/>
      <c r="AC42" s="556"/>
      <c r="AD42" s="556"/>
      <c r="AE42" s="556"/>
      <c r="AF42" s="556"/>
      <c r="AG42" s="556"/>
      <c r="AH42" s="556"/>
      <c r="AI42" s="556"/>
      <c r="AJ42" s="556"/>
      <c r="AK42" s="556"/>
      <c r="AL42" s="556"/>
      <c r="AM42" s="556">
        <v>50513</v>
      </c>
      <c r="AN42" s="621">
        <v>10.5</v>
      </c>
      <c r="AO42" s="622">
        <v>3447175</v>
      </c>
      <c r="AP42" s="621">
        <v>14.7</v>
      </c>
      <c r="AQ42" s="101"/>
      <c r="AR42" s="100"/>
    </row>
    <row r="43" spans="1:44" ht="15.5">
      <c r="A43" s="635"/>
      <c r="B43" s="619" t="s">
        <v>194</v>
      </c>
      <c r="C43" s="623" t="s">
        <v>195</v>
      </c>
      <c r="D43" s="556">
        <v>1196</v>
      </c>
      <c r="E43" s="556">
        <v>1162</v>
      </c>
      <c r="F43" s="556">
        <v>1002</v>
      </c>
      <c r="G43" s="556">
        <v>693</v>
      </c>
      <c r="H43" s="556">
        <v>842</v>
      </c>
      <c r="I43" s="556">
        <v>4022</v>
      </c>
      <c r="J43" s="556">
        <v>4278</v>
      </c>
      <c r="K43" s="556">
        <v>3780</v>
      </c>
      <c r="L43" s="556">
        <v>2883</v>
      </c>
      <c r="M43" s="556">
        <v>1134</v>
      </c>
      <c r="N43" s="556">
        <v>524</v>
      </c>
      <c r="O43" s="556">
        <v>442</v>
      </c>
      <c r="P43" s="556">
        <v>458</v>
      </c>
      <c r="Q43" s="556">
        <v>269</v>
      </c>
      <c r="R43" s="556">
        <v>565</v>
      </c>
      <c r="S43" s="556">
        <v>518</v>
      </c>
      <c r="T43" s="556">
        <v>228</v>
      </c>
      <c r="U43" s="556"/>
      <c r="V43" s="556"/>
      <c r="W43" s="556"/>
      <c r="X43" s="556"/>
      <c r="Y43" s="556"/>
      <c r="Z43" s="556"/>
      <c r="AA43" s="556"/>
      <c r="AB43" s="556"/>
      <c r="AC43" s="556"/>
      <c r="AD43" s="556"/>
      <c r="AE43" s="556"/>
      <c r="AF43" s="556"/>
      <c r="AG43" s="556"/>
      <c r="AH43" s="556"/>
      <c r="AI43" s="556"/>
      <c r="AJ43" s="556"/>
      <c r="AK43" s="556"/>
      <c r="AL43" s="556"/>
      <c r="AM43" s="556">
        <v>23996</v>
      </c>
      <c r="AN43" s="621">
        <v>5</v>
      </c>
      <c r="AO43" s="622">
        <v>3704793</v>
      </c>
      <c r="AP43" s="621">
        <v>6.5</v>
      </c>
      <c r="AQ43" s="101"/>
      <c r="AR43" s="100"/>
    </row>
    <row r="44" spans="1:44" ht="15.5">
      <c r="A44" s="635"/>
      <c r="B44" s="619" t="s">
        <v>196</v>
      </c>
      <c r="C44" s="623" t="s">
        <v>197</v>
      </c>
      <c r="D44" s="556">
        <v>1350</v>
      </c>
      <c r="E44" s="556">
        <v>1187</v>
      </c>
      <c r="F44" s="556">
        <v>653</v>
      </c>
      <c r="G44" s="556">
        <v>353</v>
      </c>
      <c r="H44" s="556">
        <v>537</v>
      </c>
      <c r="I44" s="556">
        <v>3870</v>
      </c>
      <c r="J44" s="556">
        <v>4203</v>
      </c>
      <c r="K44" s="556">
        <v>4018</v>
      </c>
      <c r="L44" s="556">
        <v>3664</v>
      </c>
      <c r="M44" s="556">
        <v>1288</v>
      </c>
      <c r="N44" s="556">
        <v>669</v>
      </c>
      <c r="O44" s="556">
        <v>760</v>
      </c>
      <c r="P44" s="556">
        <v>865</v>
      </c>
      <c r="Q44" s="556">
        <v>463</v>
      </c>
      <c r="R44" s="556">
        <v>463</v>
      </c>
      <c r="S44" s="556">
        <v>236</v>
      </c>
      <c r="T44" s="556">
        <v>335</v>
      </c>
      <c r="U44" s="556"/>
      <c r="V44" s="556"/>
      <c r="W44" s="556"/>
      <c r="X44" s="556"/>
      <c r="Y44" s="556"/>
      <c r="Z44" s="556"/>
      <c r="AA44" s="556"/>
      <c r="AB44" s="556"/>
      <c r="AC44" s="556"/>
      <c r="AD44" s="556"/>
      <c r="AE44" s="556"/>
      <c r="AF44" s="556"/>
      <c r="AG44" s="556"/>
      <c r="AH44" s="556"/>
      <c r="AI44" s="556"/>
      <c r="AJ44" s="556"/>
      <c r="AK44" s="556"/>
      <c r="AL44" s="556"/>
      <c r="AM44" s="556">
        <v>24914</v>
      </c>
      <c r="AN44" s="621">
        <v>5.2</v>
      </c>
      <c r="AO44" s="622">
        <v>2356890</v>
      </c>
      <c r="AP44" s="621">
        <v>10.6</v>
      </c>
      <c r="AQ44" s="101"/>
      <c r="AR44" s="100"/>
    </row>
    <row r="45" spans="1:44" ht="15.5">
      <c r="A45" s="635"/>
      <c r="B45" s="625" t="s">
        <v>198</v>
      </c>
      <c r="C45" s="625" t="s">
        <v>199</v>
      </c>
      <c r="D45" s="626">
        <v>1025</v>
      </c>
      <c r="E45" s="626">
        <v>1374</v>
      </c>
      <c r="F45" s="626">
        <v>1236</v>
      </c>
      <c r="G45" s="626">
        <v>468</v>
      </c>
      <c r="H45" s="626">
        <v>1005</v>
      </c>
      <c r="I45" s="626">
        <v>2257</v>
      </c>
      <c r="J45" s="626">
        <v>2373</v>
      </c>
      <c r="K45" s="626">
        <v>2113</v>
      </c>
      <c r="L45" s="626">
        <v>1246</v>
      </c>
      <c r="M45" s="626">
        <v>982</v>
      </c>
      <c r="N45" s="626">
        <v>633</v>
      </c>
      <c r="O45" s="626">
        <v>390</v>
      </c>
      <c r="P45" s="626">
        <v>458</v>
      </c>
      <c r="Q45" s="626">
        <v>601</v>
      </c>
      <c r="R45" s="626">
        <v>178</v>
      </c>
      <c r="S45" s="626">
        <v>226</v>
      </c>
      <c r="T45" s="626">
        <v>114</v>
      </c>
      <c r="U45" s="626"/>
      <c r="V45" s="626"/>
      <c r="W45" s="626"/>
      <c r="X45" s="626"/>
      <c r="Y45" s="626"/>
      <c r="Z45" s="626"/>
      <c r="AA45" s="626"/>
      <c r="AB45" s="626"/>
      <c r="AC45" s="626"/>
      <c r="AD45" s="626"/>
      <c r="AE45" s="626"/>
      <c r="AF45" s="626"/>
      <c r="AG45" s="626"/>
      <c r="AH45" s="626"/>
      <c r="AI45" s="626"/>
      <c r="AJ45" s="626"/>
      <c r="AK45" s="626"/>
      <c r="AL45" s="626"/>
      <c r="AM45" s="626">
        <v>16679</v>
      </c>
      <c r="AN45" s="614">
        <v>3.5</v>
      </c>
      <c r="AO45" s="627">
        <v>1341594</v>
      </c>
      <c r="AP45" s="614">
        <v>12.4</v>
      </c>
      <c r="AQ45" s="101"/>
      <c r="AR45" s="100"/>
    </row>
    <row r="46" spans="1:44" ht="15.5">
      <c r="A46" s="635"/>
      <c r="B46" s="610" t="s">
        <v>200</v>
      </c>
      <c r="C46" s="628" t="s">
        <v>52</v>
      </c>
      <c r="D46" s="626">
        <v>1829</v>
      </c>
      <c r="E46" s="626">
        <v>1817</v>
      </c>
      <c r="F46" s="626">
        <v>1666</v>
      </c>
      <c r="G46" s="626">
        <v>1833</v>
      </c>
      <c r="H46" s="626">
        <v>4111</v>
      </c>
      <c r="I46" s="626">
        <v>8580</v>
      </c>
      <c r="J46" s="626">
        <v>10289</v>
      </c>
      <c r="K46" s="626">
        <v>11856</v>
      </c>
      <c r="L46" s="626">
        <v>6278</v>
      </c>
      <c r="M46" s="626">
        <v>2799</v>
      </c>
      <c r="N46" s="626">
        <v>2523</v>
      </c>
      <c r="O46" s="626">
        <v>2761</v>
      </c>
      <c r="P46" s="626">
        <v>1338</v>
      </c>
      <c r="Q46" s="626">
        <v>1616</v>
      </c>
      <c r="R46" s="626">
        <v>1325</v>
      </c>
      <c r="S46" s="626">
        <v>1166</v>
      </c>
      <c r="T46" s="626">
        <v>2240</v>
      </c>
      <c r="U46" s="626"/>
      <c r="V46" s="626"/>
      <c r="W46" s="626"/>
      <c r="X46" s="626"/>
      <c r="Y46" s="626"/>
      <c r="Z46" s="626"/>
      <c r="AA46" s="626"/>
      <c r="AB46" s="626"/>
      <c r="AC46" s="626"/>
      <c r="AD46" s="626"/>
      <c r="AE46" s="626"/>
      <c r="AF46" s="626"/>
      <c r="AG46" s="626"/>
      <c r="AH46" s="626"/>
      <c r="AI46" s="626"/>
      <c r="AJ46" s="626"/>
      <c r="AK46" s="626"/>
      <c r="AL46" s="626"/>
      <c r="AM46" s="626">
        <v>64027</v>
      </c>
      <c r="AN46" s="614">
        <v>13.3</v>
      </c>
      <c r="AO46" s="615">
        <v>2446171</v>
      </c>
      <c r="AP46" s="614">
        <v>26.2</v>
      </c>
      <c r="AQ46" s="101"/>
      <c r="AR46" s="100"/>
    </row>
    <row r="47" spans="1:44" ht="52.25" customHeight="1">
      <c r="A47" s="629" t="s">
        <v>2208</v>
      </c>
      <c r="B47" s="610" t="s">
        <v>177</v>
      </c>
      <c r="C47" s="611" t="s">
        <v>931</v>
      </c>
      <c r="D47" s="612">
        <v>1</v>
      </c>
      <c r="E47" s="612">
        <v>9</v>
      </c>
      <c r="F47" s="612">
        <v>40</v>
      </c>
      <c r="G47" s="612">
        <v>140</v>
      </c>
      <c r="H47" s="612">
        <v>725</v>
      </c>
      <c r="I47" s="612">
        <v>9071</v>
      </c>
      <c r="J47" s="612">
        <v>17031</v>
      </c>
      <c r="K47" s="612">
        <v>18124</v>
      </c>
      <c r="L47" s="612">
        <v>11743</v>
      </c>
      <c r="M47" s="612">
        <v>4206</v>
      </c>
      <c r="N47" s="612">
        <v>3066</v>
      </c>
      <c r="O47" s="612">
        <v>1933</v>
      </c>
      <c r="P47" s="612">
        <v>1289</v>
      </c>
      <c r="Q47" s="612">
        <v>1278</v>
      </c>
      <c r="R47" s="612">
        <v>1099</v>
      </c>
      <c r="S47" s="612">
        <v>816</v>
      </c>
      <c r="T47" s="612">
        <v>893</v>
      </c>
      <c r="U47" s="613"/>
      <c r="V47" s="613"/>
      <c r="W47" s="613"/>
      <c r="X47" s="613"/>
      <c r="Y47" s="613"/>
      <c r="Z47" s="613"/>
      <c r="AA47" s="613"/>
      <c r="AB47" s="613"/>
      <c r="AC47" s="613"/>
      <c r="AD47" s="613"/>
      <c r="AE47" s="613"/>
      <c r="AF47" s="613"/>
      <c r="AG47" s="613"/>
      <c r="AH47" s="613"/>
      <c r="AI47" s="613"/>
      <c r="AJ47" s="613"/>
      <c r="AK47" s="613"/>
      <c r="AL47" s="613"/>
      <c r="AM47" s="612">
        <v>71464</v>
      </c>
      <c r="AN47" s="614">
        <v>100</v>
      </c>
      <c r="AO47" s="615">
        <v>26671945</v>
      </c>
      <c r="AP47" s="614">
        <v>2.7</v>
      </c>
      <c r="AQ47" s="101"/>
      <c r="AR47" s="100"/>
    </row>
    <row r="48" spans="1:44" ht="15.5">
      <c r="A48" s="616"/>
      <c r="B48" s="610" t="s">
        <v>178</v>
      </c>
      <c r="C48" s="611" t="s">
        <v>179</v>
      </c>
      <c r="D48" s="617">
        <v>0</v>
      </c>
      <c r="E48" s="617">
        <v>0</v>
      </c>
      <c r="F48" s="617">
        <v>17</v>
      </c>
      <c r="G48" s="617">
        <v>72</v>
      </c>
      <c r="H48" s="617">
        <v>516</v>
      </c>
      <c r="I48" s="617">
        <v>7174</v>
      </c>
      <c r="J48" s="617">
        <v>13234</v>
      </c>
      <c r="K48" s="617">
        <v>13710</v>
      </c>
      <c r="L48" s="617">
        <v>9353</v>
      </c>
      <c r="M48" s="617">
        <v>3107</v>
      </c>
      <c r="N48" s="617">
        <v>2068</v>
      </c>
      <c r="O48" s="617">
        <v>1257</v>
      </c>
      <c r="P48" s="617">
        <v>937</v>
      </c>
      <c r="Q48" s="617">
        <v>822</v>
      </c>
      <c r="R48" s="617">
        <v>664</v>
      </c>
      <c r="S48" s="617">
        <v>464</v>
      </c>
      <c r="T48" s="617">
        <v>420</v>
      </c>
      <c r="U48" s="618"/>
      <c r="V48" s="618"/>
      <c r="W48" s="618"/>
      <c r="X48" s="618"/>
      <c r="Y48" s="618"/>
      <c r="Z48" s="618"/>
      <c r="AA48" s="618"/>
      <c r="AB48" s="618"/>
      <c r="AC48" s="618"/>
      <c r="AD48" s="618"/>
      <c r="AE48" s="618"/>
      <c r="AF48" s="618"/>
      <c r="AG48" s="618"/>
      <c r="AH48" s="618"/>
      <c r="AI48" s="618"/>
      <c r="AJ48" s="618"/>
      <c r="AK48" s="618"/>
      <c r="AL48" s="618"/>
      <c r="AM48" s="617">
        <v>53815</v>
      </c>
      <c r="AN48" s="614">
        <v>75.3</v>
      </c>
      <c r="AO48" s="615">
        <v>22884180</v>
      </c>
      <c r="AP48" s="614">
        <v>2.4</v>
      </c>
      <c r="AQ48" s="101"/>
      <c r="AR48" s="100"/>
    </row>
    <row r="49" spans="1:44" ht="15.5">
      <c r="A49" s="616"/>
      <c r="B49" s="619" t="s">
        <v>180</v>
      </c>
      <c r="C49" s="620" t="s">
        <v>181</v>
      </c>
      <c r="D49" s="556">
        <v>0</v>
      </c>
      <c r="E49" s="556">
        <v>0</v>
      </c>
      <c r="F49" s="556">
        <v>1</v>
      </c>
      <c r="G49" s="556">
        <v>1</v>
      </c>
      <c r="H49" s="556">
        <v>20</v>
      </c>
      <c r="I49" s="556">
        <v>1223</v>
      </c>
      <c r="J49" s="556">
        <v>2120</v>
      </c>
      <c r="K49" s="556">
        <v>1768</v>
      </c>
      <c r="L49" s="556">
        <v>1003</v>
      </c>
      <c r="M49" s="556">
        <v>382</v>
      </c>
      <c r="N49" s="556">
        <v>256</v>
      </c>
      <c r="O49" s="556">
        <v>83</v>
      </c>
      <c r="P49" s="556">
        <v>67</v>
      </c>
      <c r="Q49" s="556">
        <v>93</v>
      </c>
      <c r="R49" s="556">
        <v>85</v>
      </c>
      <c r="S49" s="556">
        <v>38</v>
      </c>
      <c r="T49" s="556">
        <v>93</v>
      </c>
      <c r="U49" s="556"/>
      <c r="V49" s="556"/>
      <c r="W49" s="556"/>
      <c r="X49" s="556"/>
      <c r="Y49" s="556"/>
      <c r="Z49" s="556"/>
      <c r="AA49" s="556"/>
      <c r="AB49" s="556"/>
      <c r="AC49" s="556"/>
      <c r="AD49" s="556"/>
      <c r="AE49" s="556"/>
      <c r="AF49" s="556"/>
      <c r="AG49" s="556"/>
      <c r="AH49" s="556"/>
      <c r="AI49" s="556"/>
      <c r="AJ49" s="556"/>
      <c r="AK49" s="556"/>
      <c r="AL49" s="556"/>
      <c r="AM49" s="556">
        <v>7233</v>
      </c>
      <c r="AN49" s="621">
        <v>10.1</v>
      </c>
      <c r="AO49" s="622">
        <v>1151434</v>
      </c>
      <c r="AP49" s="621">
        <v>6.3</v>
      </c>
      <c r="AQ49" s="101"/>
      <c r="AR49" s="100"/>
    </row>
    <row r="50" spans="1:44" ht="15.5">
      <c r="A50" s="616"/>
      <c r="B50" s="619" t="s">
        <v>182</v>
      </c>
      <c r="C50" s="623" t="s">
        <v>183</v>
      </c>
      <c r="D50" s="556">
        <v>0</v>
      </c>
      <c r="E50" s="556">
        <v>0</v>
      </c>
      <c r="F50" s="556">
        <v>0</v>
      </c>
      <c r="G50" s="556">
        <v>5</v>
      </c>
      <c r="H50" s="556">
        <v>313</v>
      </c>
      <c r="I50" s="556">
        <v>749</v>
      </c>
      <c r="J50" s="556">
        <v>1414</v>
      </c>
      <c r="K50" s="556">
        <v>1538</v>
      </c>
      <c r="L50" s="556">
        <v>1028</v>
      </c>
      <c r="M50" s="556">
        <v>303</v>
      </c>
      <c r="N50" s="556">
        <v>259</v>
      </c>
      <c r="O50" s="556">
        <v>152</v>
      </c>
      <c r="P50" s="556">
        <v>44</v>
      </c>
      <c r="Q50" s="556">
        <v>53</v>
      </c>
      <c r="R50" s="556">
        <v>33</v>
      </c>
      <c r="S50" s="556">
        <v>34</v>
      </c>
      <c r="T50" s="556">
        <v>16</v>
      </c>
      <c r="U50" s="556"/>
      <c r="V50" s="556"/>
      <c r="W50" s="556"/>
      <c r="X50" s="556"/>
      <c r="Y50" s="556"/>
      <c r="Z50" s="556"/>
      <c r="AA50" s="556"/>
      <c r="AB50" s="556"/>
      <c r="AC50" s="556"/>
      <c r="AD50" s="556"/>
      <c r="AE50" s="556"/>
      <c r="AF50" s="556"/>
      <c r="AG50" s="556"/>
      <c r="AH50" s="556"/>
      <c r="AI50" s="556"/>
      <c r="AJ50" s="556"/>
      <c r="AK50" s="556"/>
      <c r="AL50" s="556"/>
      <c r="AM50" s="556">
        <v>5941</v>
      </c>
      <c r="AN50" s="621">
        <v>8.3000000000000007</v>
      </c>
      <c r="AO50" s="622">
        <v>3083889</v>
      </c>
      <c r="AP50" s="621">
        <v>1.9</v>
      </c>
      <c r="AQ50" s="101"/>
      <c r="AR50" s="100"/>
    </row>
    <row r="51" spans="1:44" ht="15.5">
      <c r="A51" s="616"/>
      <c r="B51" s="619" t="s">
        <v>184</v>
      </c>
      <c r="C51" s="623" t="s">
        <v>185</v>
      </c>
      <c r="D51" s="556">
        <v>0</v>
      </c>
      <c r="E51" s="556">
        <v>0</v>
      </c>
      <c r="F51" s="556">
        <v>6</v>
      </c>
      <c r="G51" s="556">
        <v>6</v>
      </c>
      <c r="H51" s="556">
        <v>68</v>
      </c>
      <c r="I51" s="556">
        <v>1048</v>
      </c>
      <c r="J51" s="556">
        <v>1691</v>
      </c>
      <c r="K51" s="556">
        <v>1862</v>
      </c>
      <c r="L51" s="556">
        <v>1106</v>
      </c>
      <c r="M51" s="556">
        <v>346</v>
      </c>
      <c r="N51" s="556">
        <v>214</v>
      </c>
      <c r="O51" s="556">
        <v>186</v>
      </c>
      <c r="P51" s="556">
        <v>153</v>
      </c>
      <c r="Q51" s="556">
        <v>109</v>
      </c>
      <c r="R51" s="556">
        <v>66</v>
      </c>
      <c r="S51" s="556">
        <v>51</v>
      </c>
      <c r="T51" s="556">
        <v>48</v>
      </c>
      <c r="U51" s="556"/>
      <c r="V51" s="556"/>
      <c r="W51" s="556"/>
      <c r="X51" s="556"/>
      <c r="Y51" s="556"/>
      <c r="Z51" s="556"/>
      <c r="AA51" s="556"/>
      <c r="AB51" s="556"/>
      <c r="AC51" s="556"/>
      <c r="AD51" s="556"/>
      <c r="AE51" s="556"/>
      <c r="AF51" s="556"/>
      <c r="AG51" s="556"/>
      <c r="AH51" s="556"/>
      <c r="AI51" s="556"/>
      <c r="AJ51" s="556"/>
      <c r="AK51" s="556"/>
      <c r="AL51" s="556"/>
      <c r="AM51" s="556">
        <v>6960</v>
      </c>
      <c r="AN51" s="621">
        <v>9.6999999999999993</v>
      </c>
      <c r="AO51" s="622">
        <v>2277897</v>
      </c>
      <c r="AP51" s="621">
        <v>3.1</v>
      </c>
      <c r="AQ51" s="101"/>
      <c r="AR51" s="100"/>
    </row>
    <row r="52" spans="1:44" ht="15.5">
      <c r="A52" s="616"/>
      <c r="B52" s="619" t="s">
        <v>186</v>
      </c>
      <c r="C52" s="623" t="s">
        <v>187</v>
      </c>
      <c r="D52" s="556">
        <v>0</v>
      </c>
      <c r="E52" s="556">
        <v>0</v>
      </c>
      <c r="F52" s="556">
        <v>1</v>
      </c>
      <c r="G52" s="556">
        <v>10</v>
      </c>
      <c r="H52" s="556">
        <v>21</v>
      </c>
      <c r="I52" s="556">
        <v>841</v>
      </c>
      <c r="J52" s="556">
        <v>1709</v>
      </c>
      <c r="K52" s="556">
        <v>1924</v>
      </c>
      <c r="L52" s="556">
        <v>1271</v>
      </c>
      <c r="M52" s="556">
        <v>446</v>
      </c>
      <c r="N52" s="556">
        <v>390</v>
      </c>
      <c r="O52" s="556">
        <v>215</v>
      </c>
      <c r="P52" s="556">
        <v>113</v>
      </c>
      <c r="Q52" s="556">
        <v>55</v>
      </c>
      <c r="R52" s="556">
        <v>169</v>
      </c>
      <c r="S52" s="556">
        <v>72</v>
      </c>
      <c r="T52" s="556">
        <v>61</v>
      </c>
      <c r="U52" s="556"/>
      <c r="V52" s="556"/>
      <c r="W52" s="556"/>
      <c r="X52" s="556"/>
      <c r="Y52" s="556"/>
      <c r="Z52" s="556"/>
      <c r="AA52" s="556"/>
      <c r="AB52" s="556"/>
      <c r="AC52" s="556"/>
      <c r="AD52" s="556"/>
      <c r="AE52" s="556"/>
      <c r="AF52" s="556"/>
      <c r="AG52" s="556"/>
      <c r="AH52" s="556"/>
      <c r="AI52" s="556"/>
      <c r="AJ52" s="556"/>
      <c r="AK52" s="556"/>
      <c r="AL52" s="556"/>
      <c r="AM52" s="556">
        <v>7298</v>
      </c>
      <c r="AN52" s="621">
        <v>10.199999999999999</v>
      </c>
      <c r="AO52" s="622">
        <v>1967513</v>
      </c>
      <c r="AP52" s="621">
        <v>3.7</v>
      </c>
      <c r="AQ52" s="101"/>
      <c r="AR52" s="100"/>
    </row>
    <row r="53" spans="1:44" ht="15.5">
      <c r="A53" s="616"/>
      <c r="B53" s="619" t="s">
        <v>188</v>
      </c>
      <c r="C53" s="623" t="s">
        <v>189</v>
      </c>
      <c r="D53" s="556">
        <v>0</v>
      </c>
      <c r="E53" s="556">
        <v>0</v>
      </c>
      <c r="F53" s="556">
        <v>0</v>
      </c>
      <c r="G53" s="556">
        <v>6</v>
      </c>
      <c r="H53" s="556">
        <v>13</v>
      </c>
      <c r="I53" s="556">
        <v>555</v>
      </c>
      <c r="J53" s="556">
        <v>1569</v>
      </c>
      <c r="K53" s="556">
        <v>1542</v>
      </c>
      <c r="L53" s="556">
        <v>967</v>
      </c>
      <c r="M53" s="556">
        <v>295</v>
      </c>
      <c r="N53" s="556">
        <v>271</v>
      </c>
      <c r="O53" s="556">
        <v>165</v>
      </c>
      <c r="P53" s="556">
        <v>71</v>
      </c>
      <c r="Q53" s="556">
        <v>69</v>
      </c>
      <c r="R53" s="556">
        <v>50</v>
      </c>
      <c r="S53" s="556">
        <v>42</v>
      </c>
      <c r="T53" s="556">
        <v>37</v>
      </c>
      <c r="U53" s="556"/>
      <c r="V53" s="556"/>
      <c r="W53" s="556"/>
      <c r="X53" s="556"/>
      <c r="Y53" s="556"/>
      <c r="Z53" s="556"/>
      <c r="AA53" s="556"/>
      <c r="AB53" s="556"/>
      <c r="AC53" s="556"/>
      <c r="AD53" s="556"/>
      <c r="AE53" s="556"/>
      <c r="AF53" s="556"/>
      <c r="AG53" s="556"/>
      <c r="AH53" s="556"/>
      <c r="AI53" s="556"/>
      <c r="AJ53" s="556"/>
      <c r="AK53" s="556"/>
      <c r="AL53" s="556"/>
      <c r="AM53" s="556">
        <v>5652</v>
      </c>
      <c r="AN53" s="621">
        <v>7.9</v>
      </c>
      <c r="AO53" s="622">
        <v>2366567</v>
      </c>
      <c r="AP53" s="621">
        <v>2.4</v>
      </c>
      <c r="AQ53" s="101"/>
      <c r="AR53" s="100"/>
    </row>
    <row r="54" spans="1:44" ht="15.5">
      <c r="A54" s="616"/>
      <c r="B54" s="619" t="s">
        <v>190</v>
      </c>
      <c r="C54" s="624" t="s">
        <v>191</v>
      </c>
      <c r="D54" s="556">
        <v>0</v>
      </c>
      <c r="E54" s="556">
        <v>0</v>
      </c>
      <c r="F54" s="556">
        <v>7</v>
      </c>
      <c r="G54" s="556">
        <v>6</v>
      </c>
      <c r="H54" s="556">
        <v>20</v>
      </c>
      <c r="I54" s="556">
        <v>770</v>
      </c>
      <c r="J54" s="556">
        <v>1536</v>
      </c>
      <c r="K54" s="556">
        <v>1532</v>
      </c>
      <c r="L54" s="556">
        <v>1155</v>
      </c>
      <c r="M54" s="556">
        <v>393</v>
      </c>
      <c r="N54" s="556">
        <v>238</v>
      </c>
      <c r="O54" s="556">
        <v>172</v>
      </c>
      <c r="P54" s="556">
        <v>125</v>
      </c>
      <c r="Q54" s="556">
        <v>101</v>
      </c>
      <c r="R54" s="556">
        <v>126</v>
      </c>
      <c r="S54" s="556">
        <v>41</v>
      </c>
      <c r="T54" s="556">
        <v>27</v>
      </c>
      <c r="U54" s="556"/>
      <c r="V54" s="556"/>
      <c r="W54" s="556"/>
      <c r="X54" s="556"/>
      <c r="Y54" s="556"/>
      <c r="Z54" s="556"/>
      <c r="AA54" s="556"/>
      <c r="AB54" s="556"/>
      <c r="AC54" s="556"/>
      <c r="AD54" s="556"/>
      <c r="AE54" s="556"/>
      <c r="AF54" s="556"/>
      <c r="AG54" s="556"/>
      <c r="AH54" s="556"/>
      <c r="AI54" s="556"/>
      <c r="AJ54" s="556"/>
      <c r="AK54" s="556"/>
      <c r="AL54" s="556"/>
      <c r="AM54" s="556">
        <v>6249</v>
      </c>
      <c r="AN54" s="621">
        <v>8.6999999999999993</v>
      </c>
      <c r="AO54" s="622">
        <v>2528021</v>
      </c>
      <c r="AP54" s="621">
        <v>2.5</v>
      </c>
      <c r="AQ54" s="101"/>
      <c r="AR54" s="100"/>
    </row>
    <row r="55" spans="1:44" ht="15.5">
      <c r="A55" s="616"/>
      <c r="B55" s="619" t="s">
        <v>192</v>
      </c>
      <c r="C55" s="623" t="s">
        <v>193</v>
      </c>
      <c r="D55" s="556">
        <v>0</v>
      </c>
      <c r="E55" s="556">
        <v>0</v>
      </c>
      <c r="F55" s="556">
        <v>0</v>
      </c>
      <c r="G55" s="556">
        <v>0</v>
      </c>
      <c r="H55" s="556">
        <v>0</v>
      </c>
      <c r="I55" s="556">
        <v>11</v>
      </c>
      <c r="J55" s="556">
        <v>72</v>
      </c>
      <c r="K55" s="556">
        <v>26</v>
      </c>
      <c r="L55" s="556">
        <v>12</v>
      </c>
      <c r="M55" s="556">
        <v>9</v>
      </c>
      <c r="N55" s="556">
        <v>3</v>
      </c>
      <c r="O55" s="556">
        <v>0</v>
      </c>
      <c r="P55" s="556">
        <v>0</v>
      </c>
      <c r="Q55" s="556">
        <v>0</v>
      </c>
      <c r="R55" s="556">
        <v>1</v>
      </c>
      <c r="S55" s="556">
        <v>1</v>
      </c>
      <c r="T55" s="556">
        <v>0</v>
      </c>
      <c r="U55" s="556"/>
      <c r="V55" s="556"/>
      <c r="W55" s="556"/>
      <c r="X55" s="556"/>
      <c r="Y55" s="556"/>
      <c r="Z55" s="556"/>
      <c r="AA55" s="556"/>
      <c r="AB55" s="556"/>
      <c r="AC55" s="556"/>
      <c r="AD55" s="556"/>
      <c r="AE55" s="556"/>
      <c r="AF55" s="556"/>
      <c r="AG55" s="556"/>
      <c r="AH55" s="556"/>
      <c r="AI55" s="556"/>
      <c r="AJ55" s="556"/>
      <c r="AK55" s="556"/>
      <c r="AL55" s="556"/>
      <c r="AM55" s="556">
        <v>135</v>
      </c>
      <c r="AN55" s="621">
        <v>0.2</v>
      </c>
      <c r="AO55" s="622">
        <v>3447175</v>
      </c>
      <c r="AP55" s="621">
        <v>0</v>
      </c>
      <c r="AQ55" s="101"/>
      <c r="AR55" s="100"/>
    </row>
    <row r="56" spans="1:44" ht="15.5">
      <c r="A56" s="616"/>
      <c r="B56" s="619" t="s">
        <v>194</v>
      </c>
      <c r="C56" s="623" t="s">
        <v>195</v>
      </c>
      <c r="D56" s="556">
        <v>0</v>
      </c>
      <c r="E56" s="556">
        <v>0</v>
      </c>
      <c r="F56" s="556">
        <v>1</v>
      </c>
      <c r="G56" s="556">
        <v>11</v>
      </c>
      <c r="H56" s="556">
        <v>13</v>
      </c>
      <c r="I56" s="556">
        <v>750</v>
      </c>
      <c r="J56" s="556">
        <v>1222</v>
      </c>
      <c r="K56" s="556">
        <v>1084</v>
      </c>
      <c r="L56" s="556">
        <v>950</v>
      </c>
      <c r="M56" s="556">
        <v>257</v>
      </c>
      <c r="N56" s="556">
        <v>114</v>
      </c>
      <c r="O56" s="556">
        <v>94</v>
      </c>
      <c r="P56" s="556">
        <v>97</v>
      </c>
      <c r="Q56" s="556">
        <v>48</v>
      </c>
      <c r="R56" s="556">
        <v>53</v>
      </c>
      <c r="S56" s="556">
        <v>88</v>
      </c>
      <c r="T56" s="556">
        <v>26</v>
      </c>
      <c r="U56" s="556"/>
      <c r="V56" s="556"/>
      <c r="W56" s="556"/>
      <c r="X56" s="556"/>
      <c r="Y56" s="556"/>
      <c r="Z56" s="556"/>
      <c r="AA56" s="556"/>
      <c r="AB56" s="556"/>
      <c r="AC56" s="556"/>
      <c r="AD56" s="556"/>
      <c r="AE56" s="556"/>
      <c r="AF56" s="556"/>
      <c r="AG56" s="556"/>
      <c r="AH56" s="556"/>
      <c r="AI56" s="556"/>
      <c r="AJ56" s="556"/>
      <c r="AK56" s="556"/>
      <c r="AL56" s="556"/>
      <c r="AM56" s="556">
        <v>4808</v>
      </c>
      <c r="AN56" s="621">
        <v>6.7</v>
      </c>
      <c r="AO56" s="622">
        <v>3704793</v>
      </c>
      <c r="AP56" s="621">
        <v>1.3</v>
      </c>
      <c r="AQ56" s="101"/>
      <c r="AR56" s="100"/>
    </row>
    <row r="57" spans="1:44" ht="15.5">
      <c r="A57" s="616"/>
      <c r="B57" s="619" t="s">
        <v>196</v>
      </c>
      <c r="C57" s="623" t="s">
        <v>197</v>
      </c>
      <c r="D57" s="556">
        <v>0</v>
      </c>
      <c r="E57" s="556">
        <v>0</v>
      </c>
      <c r="F57" s="556">
        <v>1</v>
      </c>
      <c r="G57" s="556">
        <v>27</v>
      </c>
      <c r="H57" s="556">
        <v>48</v>
      </c>
      <c r="I57" s="556">
        <v>1227</v>
      </c>
      <c r="J57" s="556">
        <v>1901</v>
      </c>
      <c r="K57" s="556">
        <v>2434</v>
      </c>
      <c r="L57" s="556">
        <v>1861</v>
      </c>
      <c r="M57" s="556">
        <v>676</v>
      </c>
      <c r="N57" s="556">
        <v>323</v>
      </c>
      <c r="O57" s="556">
        <v>190</v>
      </c>
      <c r="P57" s="556">
        <v>267</v>
      </c>
      <c r="Q57" s="556">
        <v>294</v>
      </c>
      <c r="R57" s="556">
        <v>81</v>
      </c>
      <c r="S57" s="556">
        <v>97</v>
      </c>
      <c r="T57" s="556">
        <v>112</v>
      </c>
      <c r="U57" s="556"/>
      <c r="V57" s="556"/>
      <c r="W57" s="556"/>
      <c r="X57" s="556"/>
      <c r="Y57" s="556"/>
      <c r="Z57" s="556"/>
      <c r="AA57" s="556"/>
      <c r="AB57" s="556"/>
      <c r="AC57" s="556"/>
      <c r="AD57" s="556"/>
      <c r="AE57" s="556"/>
      <c r="AF57" s="556"/>
      <c r="AG57" s="556"/>
      <c r="AH57" s="556"/>
      <c r="AI57" s="556"/>
      <c r="AJ57" s="556"/>
      <c r="AK57" s="556"/>
      <c r="AL57" s="556"/>
      <c r="AM57" s="556">
        <v>9539</v>
      </c>
      <c r="AN57" s="621">
        <v>13.3</v>
      </c>
      <c r="AO57" s="622">
        <v>2356890</v>
      </c>
      <c r="AP57" s="621">
        <v>4</v>
      </c>
      <c r="AQ57" s="101"/>
      <c r="AR57" s="100"/>
    </row>
    <row r="58" spans="1:44" ht="15.5">
      <c r="A58" s="616"/>
      <c r="B58" s="625" t="s">
        <v>198</v>
      </c>
      <c r="C58" s="625" t="s">
        <v>199</v>
      </c>
      <c r="D58" s="626">
        <v>0</v>
      </c>
      <c r="E58" s="626">
        <v>1</v>
      </c>
      <c r="F58" s="626">
        <v>3</v>
      </c>
      <c r="G58" s="626">
        <v>9</v>
      </c>
      <c r="H58" s="626">
        <v>13</v>
      </c>
      <c r="I58" s="626">
        <v>431</v>
      </c>
      <c r="J58" s="626">
        <v>735</v>
      </c>
      <c r="K58" s="626">
        <v>982</v>
      </c>
      <c r="L58" s="626">
        <v>407</v>
      </c>
      <c r="M58" s="626">
        <v>204</v>
      </c>
      <c r="N58" s="626">
        <v>263</v>
      </c>
      <c r="O58" s="626">
        <v>99</v>
      </c>
      <c r="P58" s="626">
        <v>58</v>
      </c>
      <c r="Q58" s="626">
        <v>29</v>
      </c>
      <c r="R58" s="626">
        <v>21</v>
      </c>
      <c r="S58" s="626">
        <v>35</v>
      </c>
      <c r="T58" s="626">
        <v>26</v>
      </c>
      <c r="U58" s="626"/>
      <c r="V58" s="626"/>
      <c r="W58" s="626"/>
      <c r="X58" s="626"/>
      <c r="Y58" s="626"/>
      <c r="Z58" s="626"/>
      <c r="AA58" s="626"/>
      <c r="AB58" s="626"/>
      <c r="AC58" s="626"/>
      <c r="AD58" s="626"/>
      <c r="AE58" s="626"/>
      <c r="AF58" s="626"/>
      <c r="AG58" s="626"/>
      <c r="AH58" s="626"/>
      <c r="AI58" s="626"/>
      <c r="AJ58" s="626"/>
      <c r="AK58" s="626"/>
      <c r="AL58" s="626"/>
      <c r="AM58" s="626">
        <v>3316</v>
      </c>
      <c r="AN58" s="614">
        <v>4.5999999999999996</v>
      </c>
      <c r="AO58" s="627">
        <v>1341594</v>
      </c>
      <c r="AP58" s="614">
        <v>2.5</v>
      </c>
      <c r="AQ58" s="101"/>
      <c r="AR58" s="100"/>
    </row>
    <row r="59" spans="1:44" ht="15.5">
      <c r="A59" s="616"/>
      <c r="B59" s="610" t="s">
        <v>200</v>
      </c>
      <c r="C59" s="628" t="s">
        <v>52</v>
      </c>
      <c r="D59" s="626">
        <v>1</v>
      </c>
      <c r="E59" s="626">
        <v>8</v>
      </c>
      <c r="F59" s="626">
        <v>20</v>
      </c>
      <c r="G59" s="626">
        <v>59</v>
      </c>
      <c r="H59" s="626">
        <v>196</v>
      </c>
      <c r="I59" s="626">
        <v>1466</v>
      </c>
      <c r="J59" s="626">
        <v>3062</v>
      </c>
      <c r="K59" s="626">
        <v>3432</v>
      </c>
      <c r="L59" s="626">
        <v>1983</v>
      </c>
      <c r="M59" s="626">
        <v>895</v>
      </c>
      <c r="N59" s="626">
        <v>735</v>
      </c>
      <c r="O59" s="626">
        <v>577</v>
      </c>
      <c r="P59" s="626">
        <v>294</v>
      </c>
      <c r="Q59" s="626">
        <v>427</v>
      </c>
      <c r="R59" s="626">
        <v>414</v>
      </c>
      <c r="S59" s="626">
        <v>317</v>
      </c>
      <c r="T59" s="626">
        <v>447</v>
      </c>
      <c r="U59" s="626"/>
      <c r="V59" s="626"/>
      <c r="W59" s="626"/>
      <c r="X59" s="626"/>
      <c r="Y59" s="626"/>
      <c r="Z59" s="626"/>
      <c r="AA59" s="626"/>
      <c r="AB59" s="626"/>
      <c r="AC59" s="626"/>
      <c r="AD59" s="626"/>
      <c r="AE59" s="626"/>
      <c r="AF59" s="626"/>
      <c r="AG59" s="626"/>
      <c r="AH59" s="626"/>
      <c r="AI59" s="626"/>
      <c r="AJ59" s="626"/>
      <c r="AK59" s="626"/>
      <c r="AL59" s="626"/>
      <c r="AM59" s="626">
        <v>14333</v>
      </c>
      <c r="AN59" s="614">
        <v>20.100000000000001</v>
      </c>
      <c r="AO59" s="615">
        <v>2446171</v>
      </c>
      <c r="AP59" s="614">
        <v>5.9</v>
      </c>
      <c r="AQ59" s="101"/>
      <c r="AR59" s="100"/>
    </row>
    <row r="60" spans="1:44" ht="35.5" customHeight="1">
      <c r="A60" s="629" t="s">
        <v>113</v>
      </c>
      <c r="B60" s="610" t="s">
        <v>177</v>
      </c>
      <c r="C60" s="611" t="s">
        <v>931</v>
      </c>
      <c r="D60" s="612">
        <v>16255</v>
      </c>
      <c r="E60" s="612">
        <v>37975</v>
      </c>
      <c r="F60" s="612">
        <v>74027</v>
      </c>
      <c r="G60" s="612">
        <v>110818</v>
      </c>
      <c r="H60" s="612">
        <v>79868</v>
      </c>
      <c r="I60" s="612">
        <v>38903</v>
      </c>
      <c r="J60" s="612">
        <v>20620</v>
      </c>
      <c r="K60" s="612">
        <v>26525</v>
      </c>
      <c r="L60" s="612">
        <v>28627</v>
      </c>
      <c r="M60" s="612">
        <v>23078</v>
      </c>
      <c r="N60" s="612">
        <v>28332</v>
      </c>
      <c r="O60" s="612">
        <v>38842</v>
      </c>
      <c r="P60" s="612">
        <v>53879</v>
      </c>
      <c r="Q60" s="612">
        <v>58024</v>
      </c>
      <c r="R60" s="612">
        <v>27979</v>
      </c>
      <c r="S60" s="612">
        <v>29444</v>
      </c>
      <c r="T60" s="612">
        <v>33771</v>
      </c>
      <c r="U60" s="612">
        <v>15533</v>
      </c>
      <c r="V60" s="612">
        <v>22424</v>
      </c>
      <c r="W60" s="612">
        <v>25026</v>
      </c>
      <c r="X60" s="612">
        <v>27960</v>
      </c>
      <c r="Y60" s="612">
        <v>29045</v>
      </c>
      <c r="Z60" s="612">
        <v>24021</v>
      </c>
      <c r="AA60" s="612">
        <v>16110</v>
      </c>
      <c r="AB60" s="612">
        <v>37470</v>
      </c>
      <c r="AC60" s="612">
        <v>44274</v>
      </c>
      <c r="AD60" s="612">
        <v>58206</v>
      </c>
      <c r="AE60" s="612">
        <v>79868</v>
      </c>
      <c r="AF60" s="612">
        <v>65838</v>
      </c>
      <c r="AG60" s="612">
        <v>49798</v>
      </c>
      <c r="AH60" s="612">
        <v>93180</v>
      </c>
      <c r="AI60" s="612">
        <v>115010</v>
      </c>
      <c r="AJ60" s="612">
        <v>122496</v>
      </c>
      <c r="AK60" s="612">
        <v>139622</v>
      </c>
      <c r="AL60" s="612">
        <v>54778</v>
      </c>
      <c r="AM60" s="612">
        <v>1747626</v>
      </c>
      <c r="AN60" s="614">
        <v>100</v>
      </c>
      <c r="AO60" s="615">
        <v>26671945</v>
      </c>
      <c r="AP60" s="614">
        <v>65.5</v>
      </c>
      <c r="AQ60" s="101"/>
      <c r="AR60" s="100"/>
    </row>
    <row r="61" spans="1:44" ht="15.5">
      <c r="A61" s="616"/>
      <c r="B61" s="610" t="s">
        <v>178</v>
      </c>
      <c r="C61" s="611" t="s">
        <v>179</v>
      </c>
      <c r="D61" s="617">
        <v>13148</v>
      </c>
      <c r="E61" s="617">
        <v>31096</v>
      </c>
      <c r="F61" s="617">
        <v>58403</v>
      </c>
      <c r="G61" s="617">
        <v>89381</v>
      </c>
      <c r="H61" s="617">
        <v>66539</v>
      </c>
      <c r="I61" s="617">
        <v>32234</v>
      </c>
      <c r="J61" s="617">
        <v>18174</v>
      </c>
      <c r="K61" s="617">
        <v>24008</v>
      </c>
      <c r="L61" s="617">
        <v>25270</v>
      </c>
      <c r="M61" s="617">
        <v>19650</v>
      </c>
      <c r="N61" s="617">
        <v>24413</v>
      </c>
      <c r="O61" s="617">
        <v>34221</v>
      </c>
      <c r="P61" s="617">
        <v>47259</v>
      </c>
      <c r="Q61" s="617">
        <v>51141</v>
      </c>
      <c r="R61" s="617">
        <v>23749</v>
      </c>
      <c r="S61" s="617">
        <v>23735</v>
      </c>
      <c r="T61" s="617">
        <v>27252</v>
      </c>
      <c r="U61" s="617">
        <v>11586</v>
      </c>
      <c r="V61" s="617">
        <v>16887</v>
      </c>
      <c r="W61" s="617">
        <v>20075</v>
      </c>
      <c r="X61" s="617">
        <v>22587</v>
      </c>
      <c r="Y61" s="617">
        <v>22517</v>
      </c>
      <c r="Z61" s="617">
        <v>18721</v>
      </c>
      <c r="AA61" s="617">
        <v>13263</v>
      </c>
      <c r="AB61" s="617">
        <v>30393</v>
      </c>
      <c r="AC61" s="617">
        <v>35770</v>
      </c>
      <c r="AD61" s="617">
        <v>47045</v>
      </c>
      <c r="AE61" s="617">
        <v>65633</v>
      </c>
      <c r="AF61" s="617">
        <v>53186</v>
      </c>
      <c r="AG61" s="617">
        <v>44941</v>
      </c>
      <c r="AH61" s="617">
        <v>81211</v>
      </c>
      <c r="AI61" s="617">
        <v>100308</v>
      </c>
      <c r="AJ61" s="617">
        <v>108713</v>
      </c>
      <c r="AK61" s="617">
        <v>121549</v>
      </c>
      <c r="AL61" s="617">
        <v>46216</v>
      </c>
      <c r="AM61" s="617">
        <v>1470274</v>
      </c>
      <c r="AN61" s="614">
        <v>84.1</v>
      </c>
      <c r="AO61" s="615">
        <v>22884180</v>
      </c>
      <c r="AP61" s="614">
        <v>64.2</v>
      </c>
      <c r="AQ61" s="101"/>
      <c r="AR61" s="100"/>
    </row>
    <row r="62" spans="1:44" ht="15.5">
      <c r="A62" s="616"/>
      <c r="B62" s="619" t="s">
        <v>180</v>
      </c>
      <c r="C62" s="620" t="s">
        <v>181</v>
      </c>
      <c r="D62" s="556">
        <v>1522</v>
      </c>
      <c r="E62" s="556">
        <v>2788</v>
      </c>
      <c r="F62" s="556">
        <v>5756</v>
      </c>
      <c r="G62" s="556">
        <v>8949</v>
      </c>
      <c r="H62" s="556">
        <v>6866</v>
      </c>
      <c r="I62" s="556">
        <v>3790</v>
      </c>
      <c r="J62" s="556">
        <v>1476</v>
      </c>
      <c r="K62" s="556">
        <v>1973</v>
      </c>
      <c r="L62" s="556">
        <v>1824</v>
      </c>
      <c r="M62" s="556">
        <v>1548</v>
      </c>
      <c r="N62" s="556">
        <v>1607</v>
      </c>
      <c r="O62" s="556">
        <v>2631</v>
      </c>
      <c r="P62" s="556">
        <v>3734</v>
      </c>
      <c r="Q62" s="556">
        <v>4583</v>
      </c>
      <c r="R62" s="556">
        <v>2429</v>
      </c>
      <c r="S62" s="556">
        <v>2122</v>
      </c>
      <c r="T62" s="556">
        <v>2304</v>
      </c>
      <c r="U62" s="556">
        <v>775</v>
      </c>
      <c r="V62" s="556">
        <v>1109</v>
      </c>
      <c r="W62" s="556">
        <v>1291</v>
      </c>
      <c r="X62" s="556">
        <v>1169</v>
      </c>
      <c r="Y62" s="556">
        <v>963</v>
      </c>
      <c r="Z62" s="556">
        <v>1385</v>
      </c>
      <c r="AA62" s="556">
        <v>1312</v>
      </c>
      <c r="AB62" s="556">
        <v>2237</v>
      </c>
      <c r="AC62" s="556">
        <v>2151</v>
      </c>
      <c r="AD62" s="556">
        <v>2767</v>
      </c>
      <c r="AE62" s="556">
        <v>4836</v>
      </c>
      <c r="AF62" s="556">
        <v>4242</v>
      </c>
      <c r="AG62" s="556">
        <v>3046</v>
      </c>
      <c r="AH62" s="556">
        <v>5239</v>
      </c>
      <c r="AI62" s="556">
        <v>6754</v>
      </c>
      <c r="AJ62" s="556">
        <v>8497</v>
      </c>
      <c r="AK62" s="556">
        <v>9631</v>
      </c>
      <c r="AL62" s="556">
        <v>4854</v>
      </c>
      <c r="AM62" s="556">
        <v>118160</v>
      </c>
      <c r="AN62" s="621">
        <v>6.8</v>
      </c>
      <c r="AO62" s="622">
        <v>1151434</v>
      </c>
      <c r="AP62" s="621">
        <v>102.6</v>
      </c>
      <c r="AQ62" s="101"/>
      <c r="AR62" s="100"/>
    </row>
    <row r="63" spans="1:44" ht="15.5">
      <c r="A63" s="616"/>
      <c r="B63" s="619" t="s">
        <v>182</v>
      </c>
      <c r="C63" s="623" t="s">
        <v>183</v>
      </c>
      <c r="D63" s="556">
        <v>2238</v>
      </c>
      <c r="E63" s="556">
        <v>8149</v>
      </c>
      <c r="F63" s="556">
        <v>16237</v>
      </c>
      <c r="G63" s="556">
        <v>24339</v>
      </c>
      <c r="H63" s="556">
        <v>15420</v>
      </c>
      <c r="I63" s="556">
        <v>6552</v>
      </c>
      <c r="J63" s="556">
        <v>3854</v>
      </c>
      <c r="K63" s="556">
        <v>6300</v>
      </c>
      <c r="L63" s="556">
        <v>7385</v>
      </c>
      <c r="M63" s="556">
        <v>6217</v>
      </c>
      <c r="N63" s="556">
        <v>7697</v>
      </c>
      <c r="O63" s="556">
        <v>9876</v>
      </c>
      <c r="P63" s="556">
        <v>14856</v>
      </c>
      <c r="Q63" s="556">
        <v>15688</v>
      </c>
      <c r="R63" s="556">
        <v>6523</v>
      </c>
      <c r="S63" s="556">
        <v>6643</v>
      </c>
      <c r="T63" s="556">
        <v>6389</v>
      </c>
      <c r="U63" s="556">
        <v>2056</v>
      </c>
      <c r="V63" s="556">
        <v>3616</v>
      </c>
      <c r="W63" s="556">
        <v>4405</v>
      </c>
      <c r="X63" s="556">
        <v>4886</v>
      </c>
      <c r="Y63" s="556">
        <v>4877</v>
      </c>
      <c r="Z63" s="556">
        <v>3927</v>
      </c>
      <c r="AA63" s="556">
        <v>2542</v>
      </c>
      <c r="AB63" s="556">
        <v>6473</v>
      </c>
      <c r="AC63" s="556">
        <v>7772</v>
      </c>
      <c r="AD63" s="556">
        <v>10688</v>
      </c>
      <c r="AE63" s="556">
        <v>14921</v>
      </c>
      <c r="AF63" s="556">
        <v>11140</v>
      </c>
      <c r="AG63" s="556">
        <v>10680</v>
      </c>
      <c r="AH63" s="556">
        <v>18453</v>
      </c>
      <c r="AI63" s="556">
        <v>21279</v>
      </c>
      <c r="AJ63" s="556">
        <v>25031</v>
      </c>
      <c r="AK63" s="556">
        <v>27453</v>
      </c>
      <c r="AL63" s="556">
        <v>9927</v>
      </c>
      <c r="AM63" s="556">
        <v>354489</v>
      </c>
      <c r="AN63" s="621">
        <v>20.3</v>
      </c>
      <c r="AO63" s="622">
        <v>3083889</v>
      </c>
      <c r="AP63" s="621">
        <v>114.9</v>
      </c>
      <c r="AQ63" s="101"/>
      <c r="AR63" s="100"/>
    </row>
    <row r="64" spans="1:44" ht="15.5">
      <c r="A64" s="616"/>
      <c r="B64" s="619" t="s">
        <v>184</v>
      </c>
      <c r="C64" s="623" t="s">
        <v>185</v>
      </c>
      <c r="D64" s="556">
        <v>1657</v>
      </c>
      <c r="E64" s="556">
        <v>4262</v>
      </c>
      <c r="F64" s="556">
        <v>9216</v>
      </c>
      <c r="G64" s="556">
        <v>15882</v>
      </c>
      <c r="H64" s="556">
        <v>10565</v>
      </c>
      <c r="I64" s="556">
        <v>5377</v>
      </c>
      <c r="J64" s="556">
        <v>3287</v>
      </c>
      <c r="K64" s="556">
        <v>4634</v>
      </c>
      <c r="L64" s="556">
        <v>5199</v>
      </c>
      <c r="M64" s="556">
        <v>3449</v>
      </c>
      <c r="N64" s="556">
        <v>6002</v>
      </c>
      <c r="O64" s="556">
        <v>8021</v>
      </c>
      <c r="P64" s="556">
        <v>10083</v>
      </c>
      <c r="Q64" s="556">
        <v>9681</v>
      </c>
      <c r="R64" s="556">
        <v>4997</v>
      </c>
      <c r="S64" s="556">
        <v>6002</v>
      </c>
      <c r="T64" s="556">
        <v>7034</v>
      </c>
      <c r="U64" s="556">
        <v>2807</v>
      </c>
      <c r="V64" s="556">
        <v>4065</v>
      </c>
      <c r="W64" s="556">
        <v>3699</v>
      </c>
      <c r="X64" s="556">
        <v>4430</v>
      </c>
      <c r="Y64" s="556">
        <v>3723</v>
      </c>
      <c r="Z64" s="556">
        <v>2710</v>
      </c>
      <c r="AA64" s="556">
        <v>1882</v>
      </c>
      <c r="AB64" s="556">
        <v>5024</v>
      </c>
      <c r="AC64" s="556">
        <v>7138</v>
      </c>
      <c r="AD64" s="556">
        <v>10141</v>
      </c>
      <c r="AE64" s="556">
        <v>12681</v>
      </c>
      <c r="AF64" s="556">
        <v>10401</v>
      </c>
      <c r="AG64" s="556">
        <v>8612</v>
      </c>
      <c r="AH64" s="556">
        <v>14192</v>
      </c>
      <c r="AI64" s="556">
        <v>18226</v>
      </c>
      <c r="AJ64" s="556">
        <v>20896</v>
      </c>
      <c r="AK64" s="556">
        <v>21054</v>
      </c>
      <c r="AL64" s="556">
        <v>7120</v>
      </c>
      <c r="AM64" s="556">
        <v>274149</v>
      </c>
      <c r="AN64" s="621">
        <v>15.7</v>
      </c>
      <c r="AO64" s="622">
        <v>2277897</v>
      </c>
      <c r="AP64" s="621">
        <v>120.4</v>
      </c>
      <c r="AQ64" s="101"/>
      <c r="AR64" s="100"/>
    </row>
    <row r="65" spans="1:44" ht="15.5">
      <c r="A65" s="616"/>
      <c r="B65" s="619" t="s">
        <v>186</v>
      </c>
      <c r="C65" s="623" t="s">
        <v>187</v>
      </c>
      <c r="D65" s="556">
        <v>1209</v>
      </c>
      <c r="E65" s="556">
        <v>2901</v>
      </c>
      <c r="F65" s="556">
        <v>5042</v>
      </c>
      <c r="G65" s="556">
        <v>8168</v>
      </c>
      <c r="H65" s="556">
        <v>6851</v>
      </c>
      <c r="I65" s="556">
        <v>3026</v>
      </c>
      <c r="J65" s="556">
        <v>1823</v>
      </c>
      <c r="K65" s="556">
        <v>2432</v>
      </c>
      <c r="L65" s="556">
        <v>2286</v>
      </c>
      <c r="M65" s="556">
        <v>1476</v>
      </c>
      <c r="N65" s="556">
        <v>1732</v>
      </c>
      <c r="O65" s="556">
        <v>2969</v>
      </c>
      <c r="P65" s="556">
        <v>4032</v>
      </c>
      <c r="Q65" s="556">
        <v>4150</v>
      </c>
      <c r="R65" s="556">
        <v>2278</v>
      </c>
      <c r="S65" s="556">
        <v>2065</v>
      </c>
      <c r="T65" s="556">
        <v>2286</v>
      </c>
      <c r="U65" s="556">
        <v>1075</v>
      </c>
      <c r="V65" s="556">
        <v>1468</v>
      </c>
      <c r="W65" s="556">
        <v>1567</v>
      </c>
      <c r="X65" s="556">
        <v>1638</v>
      </c>
      <c r="Y65" s="556">
        <v>1770</v>
      </c>
      <c r="Z65" s="556">
        <v>1448</v>
      </c>
      <c r="AA65" s="556">
        <v>1214</v>
      </c>
      <c r="AB65" s="556">
        <v>2809</v>
      </c>
      <c r="AC65" s="556">
        <v>3130</v>
      </c>
      <c r="AD65" s="556">
        <v>3838</v>
      </c>
      <c r="AE65" s="556">
        <v>6210</v>
      </c>
      <c r="AF65" s="556">
        <v>5843</v>
      </c>
      <c r="AG65" s="556">
        <v>4903</v>
      </c>
      <c r="AH65" s="556">
        <v>10341</v>
      </c>
      <c r="AI65" s="556">
        <v>13463</v>
      </c>
      <c r="AJ65" s="556">
        <v>13985</v>
      </c>
      <c r="AK65" s="556">
        <v>14922</v>
      </c>
      <c r="AL65" s="556">
        <v>5150</v>
      </c>
      <c r="AM65" s="556">
        <v>149500</v>
      </c>
      <c r="AN65" s="621">
        <v>8.6</v>
      </c>
      <c r="AO65" s="622">
        <v>1967513</v>
      </c>
      <c r="AP65" s="621">
        <v>76</v>
      </c>
      <c r="AQ65" s="101"/>
      <c r="AR65" s="100"/>
    </row>
    <row r="66" spans="1:44" ht="15.5">
      <c r="A66" s="616"/>
      <c r="B66" s="619" t="s">
        <v>188</v>
      </c>
      <c r="C66" s="623" t="s">
        <v>189</v>
      </c>
      <c r="D66" s="556">
        <v>2948</v>
      </c>
      <c r="E66" s="556">
        <v>5799</v>
      </c>
      <c r="F66" s="556">
        <v>10940</v>
      </c>
      <c r="G66" s="556">
        <v>14621</v>
      </c>
      <c r="H66" s="556">
        <v>10603</v>
      </c>
      <c r="I66" s="556">
        <v>4303</v>
      </c>
      <c r="J66" s="556">
        <v>2994</v>
      </c>
      <c r="K66" s="556">
        <v>3705</v>
      </c>
      <c r="L66" s="556">
        <v>3663</v>
      </c>
      <c r="M66" s="556">
        <v>2604</v>
      </c>
      <c r="N66" s="556">
        <v>3353</v>
      </c>
      <c r="O66" s="556">
        <v>5965</v>
      </c>
      <c r="P66" s="556">
        <v>8287</v>
      </c>
      <c r="Q66" s="556">
        <v>9386</v>
      </c>
      <c r="R66" s="556">
        <v>3982</v>
      </c>
      <c r="S66" s="556">
        <v>3432</v>
      </c>
      <c r="T66" s="556">
        <v>3974</v>
      </c>
      <c r="U66" s="556">
        <v>1188</v>
      </c>
      <c r="V66" s="556">
        <v>1648</v>
      </c>
      <c r="W66" s="556">
        <v>2278</v>
      </c>
      <c r="X66" s="556">
        <v>2704</v>
      </c>
      <c r="Y66" s="556">
        <v>3043</v>
      </c>
      <c r="Z66" s="556">
        <v>2476</v>
      </c>
      <c r="AA66" s="556">
        <v>2264</v>
      </c>
      <c r="AB66" s="556">
        <v>4274</v>
      </c>
      <c r="AC66" s="556">
        <v>4300</v>
      </c>
      <c r="AD66" s="556">
        <v>7522</v>
      </c>
      <c r="AE66" s="556">
        <v>13111</v>
      </c>
      <c r="AF66" s="556">
        <v>9317</v>
      </c>
      <c r="AG66" s="556">
        <v>9450</v>
      </c>
      <c r="AH66" s="556">
        <v>14792</v>
      </c>
      <c r="AI66" s="556">
        <v>17118</v>
      </c>
      <c r="AJ66" s="556">
        <v>17971</v>
      </c>
      <c r="AK66" s="556">
        <v>19246</v>
      </c>
      <c r="AL66" s="556">
        <v>7296</v>
      </c>
      <c r="AM66" s="556">
        <v>240557</v>
      </c>
      <c r="AN66" s="621">
        <v>13.8</v>
      </c>
      <c r="AO66" s="622">
        <v>2366567</v>
      </c>
      <c r="AP66" s="621">
        <v>101.6</v>
      </c>
      <c r="AQ66" s="101"/>
      <c r="AR66" s="100"/>
    </row>
    <row r="67" spans="1:44" ht="15.5">
      <c r="A67" s="616"/>
      <c r="B67" s="619" t="s">
        <v>190</v>
      </c>
      <c r="C67" s="624" t="s">
        <v>191</v>
      </c>
      <c r="D67" s="556">
        <v>550</v>
      </c>
      <c r="E67" s="556">
        <v>1528</v>
      </c>
      <c r="F67" s="556">
        <v>2349</v>
      </c>
      <c r="G67" s="556">
        <v>4201</v>
      </c>
      <c r="H67" s="556">
        <v>4147</v>
      </c>
      <c r="I67" s="556">
        <v>2362</v>
      </c>
      <c r="J67" s="556">
        <v>1074</v>
      </c>
      <c r="K67" s="556">
        <v>1111</v>
      </c>
      <c r="L67" s="556">
        <v>1103</v>
      </c>
      <c r="M67" s="556">
        <v>998</v>
      </c>
      <c r="N67" s="556">
        <v>1084</v>
      </c>
      <c r="O67" s="556">
        <v>1279</v>
      </c>
      <c r="P67" s="556">
        <v>1875</v>
      </c>
      <c r="Q67" s="556">
        <v>2921</v>
      </c>
      <c r="R67" s="556">
        <v>1088</v>
      </c>
      <c r="S67" s="556">
        <v>1033</v>
      </c>
      <c r="T67" s="556">
        <v>1575</v>
      </c>
      <c r="U67" s="556">
        <v>1173</v>
      </c>
      <c r="V67" s="556">
        <v>1538</v>
      </c>
      <c r="W67" s="556">
        <v>2177</v>
      </c>
      <c r="X67" s="556">
        <v>1880</v>
      </c>
      <c r="Y67" s="556">
        <v>1544</v>
      </c>
      <c r="Z67" s="556">
        <v>1194</v>
      </c>
      <c r="AA67" s="556">
        <v>689</v>
      </c>
      <c r="AB67" s="556">
        <v>1721</v>
      </c>
      <c r="AC67" s="556">
        <v>2291</v>
      </c>
      <c r="AD67" s="556">
        <v>2547</v>
      </c>
      <c r="AE67" s="556">
        <v>2630</v>
      </c>
      <c r="AF67" s="556">
        <v>2371</v>
      </c>
      <c r="AG67" s="556">
        <v>1902</v>
      </c>
      <c r="AH67" s="556">
        <v>4311</v>
      </c>
      <c r="AI67" s="556">
        <v>4785</v>
      </c>
      <c r="AJ67" s="556">
        <v>5060</v>
      </c>
      <c r="AK67" s="556">
        <v>6774</v>
      </c>
      <c r="AL67" s="556">
        <v>2858</v>
      </c>
      <c r="AM67" s="556">
        <v>77723</v>
      </c>
      <c r="AN67" s="621">
        <v>4.4000000000000004</v>
      </c>
      <c r="AO67" s="622">
        <v>2528021</v>
      </c>
      <c r="AP67" s="621">
        <v>30.7</v>
      </c>
      <c r="AQ67" s="101"/>
      <c r="AR67" s="100"/>
    </row>
    <row r="68" spans="1:44" ht="15.5">
      <c r="A68" s="616"/>
      <c r="B68" s="619" t="s">
        <v>192</v>
      </c>
      <c r="C68" s="623" t="s">
        <v>193</v>
      </c>
      <c r="D68" s="556">
        <v>1080</v>
      </c>
      <c r="E68" s="556">
        <v>1606</v>
      </c>
      <c r="F68" s="556">
        <v>2015</v>
      </c>
      <c r="G68" s="556">
        <v>3195</v>
      </c>
      <c r="H68" s="556">
        <v>3305</v>
      </c>
      <c r="I68" s="556">
        <v>1881</v>
      </c>
      <c r="J68" s="556">
        <v>1187</v>
      </c>
      <c r="K68" s="556">
        <v>1072</v>
      </c>
      <c r="L68" s="556">
        <v>948</v>
      </c>
      <c r="M68" s="556">
        <v>852</v>
      </c>
      <c r="N68" s="556">
        <v>874</v>
      </c>
      <c r="O68" s="556">
        <v>1072</v>
      </c>
      <c r="P68" s="556">
        <v>1327</v>
      </c>
      <c r="Q68" s="556">
        <v>1926</v>
      </c>
      <c r="R68" s="556">
        <v>787</v>
      </c>
      <c r="S68" s="556">
        <v>632</v>
      </c>
      <c r="T68" s="556">
        <v>716</v>
      </c>
      <c r="U68" s="556">
        <v>536</v>
      </c>
      <c r="V68" s="556">
        <v>665</v>
      </c>
      <c r="W68" s="556">
        <v>971</v>
      </c>
      <c r="X68" s="556">
        <v>1384</v>
      </c>
      <c r="Y68" s="556">
        <v>1383</v>
      </c>
      <c r="Z68" s="556">
        <v>941</v>
      </c>
      <c r="AA68" s="556">
        <v>592</v>
      </c>
      <c r="AB68" s="556">
        <v>1009</v>
      </c>
      <c r="AC68" s="556">
        <v>1563</v>
      </c>
      <c r="AD68" s="556">
        <v>2173</v>
      </c>
      <c r="AE68" s="556">
        <v>3445</v>
      </c>
      <c r="AF68" s="556">
        <v>2544</v>
      </c>
      <c r="AG68" s="556">
        <v>2345</v>
      </c>
      <c r="AH68" s="556">
        <v>4531</v>
      </c>
      <c r="AI68" s="556">
        <v>6533</v>
      </c>
      <c r="AJ68" s="556">
        <v>5915</v>
      </c>
      <c r="AK68" s="556">
        <v>8271</v>
      </c>
      <c r="AL68" s="556">
        <v>3088</v>
      </c>
      <c r="AM68" s="556">
        <v>72364</v>
      </c>
      <c r="AN68" s="621">
        <v>4.0999999999999996</v>
      </c>
      <c r="AO68" s="622">
        <v>3447175</v>
      </c>
      <c r="AP68" s="621">
        <v>21</v>
      </c>
      <c r="AQ68" s="101"/>
      <c r="AR68" s="100"/>
    </row>
    <row r="69" spans="1:44" ht="15.5">
      <c r="A69" s="616"/>
      <c r="B69" s="619" t="s">
        <v>194</v>
      </c>
      <c r="C69" s="623" t="s">
        <v>195</v>
      </c>
      <c r="D69" s="556">
        <v>1324</v>
      </c>
      <c r="E69" s="556">
        <v>2391</v>
      </c>
      <c r="F69" s="556">
        <v>3548</v>
      </c>
      <c r="G69" s="556">
        <v>5221</v>
      </c>
      <c r="H69" s="556">
        <v>4691</v>
      </c>
      <c r="I69" s="556">
        <v>2709</v>
      </c>
      <c r="J69" s="556">
        <v>1213</v>
      </c>
      <c r="K69" s="556">
        <v>1306</v>
      </c>
      <c r="L69" s="556">
        <v>1327</v>
      </c>
      <c r="M69" s="556">
        <v>1310</v>
      </c>
      <c r="N69" s="556">
        <v>1133</v>
      </c>
      <c r="O69" s="556">
        <v>1252</v>
      </c>
      <c r="P69" s="556">
        <v>1628</v>
      </c>
      <c r="Q69" s="556">
        <v>1547</v>
      </c>
      <c r="R69" s="556">
        <v>831</v>
      </c>
      <c r="S69" s="556">
        <v>748</v>
      </c>
      <c r="T69" s="556">
        <v>775</v>
      </c>
      <c r="U69" s="556">
        <v>721</v>
      </c>
      <c r="V69" s="556">
        <v>1007</v>
      </c>
      <c r="W69" s="556">
        <v>1536</v>
      </c>
      <c r="X69" s="556">
        <v>2095</v>
      </c>
      <c r="Y69" s="556">
        <v>2198</v>
      </c>
      <c r="Z69" s="556">
        <v>1924</v>
      </c>
      <c r="AA69" s="556">
        <v>1512</v>
      </c>
      <c r="AB69" s="556">
        <v>2583</v>
      </c>
      <c r="AC69" s="556">
        <v>2362</v>
      </c>
      <c r="AD69" s="556">
        <v>2250</v>
      </c>
      <c r="AE69" s="556">
        <v>2213</v>
      </c>
      <c r="AF69" s="556">
        <v>2839</v>
      </c>
      <c r="AG69" s="556">
        <v>1839</v>
      </c>
      <c r="AH69" s="556">
        <v>3950</v>
      </c>
      <c r="AI69" s="556">
        <v>6104</v>
      </c>
      <c r="AJ69" s="556">
        <v>5319</v>
      </c>
      <c r="AK69" s="556">
        <v>7140</v>
      </c>
      <c r="AL69" s="556">
        <v>2952</v>
      </c>
      <c r="AM69" s="556">
        <v>83498</v>
      </c>
      <c r="AN69" s="621">
        <v>4.8</v>
      </c>
      <c r="AO69" s="622">
        <v>3704793</v>
      </c>
      <c r="AP69" s="621">
        <v>22.5</v>
      </c>
      <c r="AQ69" s="101"/>
      <c r="AR69" s="100"/>
    </row>
    <row r="70" spans="1:44" ht="15.5">
      <c r="A70" s="616"/>
      <c r="B70" s="619" t="s">
        <v>196</v>
      </c>
      <c r="C70" s="623" t="s">
        <v>197</v>
      </c>
      <c r="D70" s="556">
        <v>620</v>
      </c>
      <c r="E70" s="556">
        <v>1672</v>
      </c>
      <c r="F70" s="556">
        <v>3300</v>
      </c>
      <c r="G70" s="556">
        <v>4805</v>
      </c>
      <c r="H70" s="556">
        <v>4091</v>
      </c>
      <c r="I70" s="556">
        <v>2234</v>
      </c>
      <c r="J70" s="556">
        <v>1266</v>
      </c>
      <c r="K70" s="556">
        <v>1475</v>
      </c>
      <c r="L70" s="556">
        <v>1535</v>
      </c>
      <c r="M70" s="556">
        <v>1196</v>
      </c>
      <c r="N70" s="556">
        <v>931</v>
      </c>
      <c r="O70" s="556">
        <v>1156</v>
      </c>
      <c r="P70" s="556">
        <v>1437</v>
      </c>
      <c r="Q70" s="556">
        <v>1259</v>
      </c>
      <c r="R70" s="556">
        <v>834</v>
      </c>
      <c r="S70" s="556">
        <v>1058</v>
      </c>
      <c r="T70" s="556">
        <v>2199</v>
      </c>
      <c r="U70" s="556">
        <v>1255</v>
      </c>
      <c r="V70" s="556">
        <v>1771</v>
      </c>
      <c r="W70" s="556">
        <v>2151</v>
      </c>
      <c r="X70" s="556">
        <v>2401</v>
      </c>
      <c r="Y70" s="556">
        <v>3016</v>
      </c>
      <c r="Z70" s="556">
        <v>2716</v>
      </c>
      <c r="AA70" s="556">
        <v>1256</v>
      </c>
      <c r="AB70" s="556">
        <v>4263</v>
      </c>
      <c r="AC70" s="556">
        <v>5063</v>
      </c>
      <c r="AD70" s="556">
        <v>5119</v>
      </c>
      <c r="AE70" s="556">
        <v>5586</v>
      </c>
      <c r="AF70" s="556">
        <v>4489</v>
      </c>
      <c r="AG70" s="556">
        <v>2164</v>
      </c>
      <c r="AH70" s="556">
        <v>5402</v>
      </c>
      <c r="AI70" s="556">
        <v>6046</v>
      </c>
      <c r="AJ70" s="556">
        <v>6039</v>
      </c>
      <c r="AK70" s="556">
        <v>7058</v>
      </c>
      <c r="AL70" s="556">
        <v>2971</v>
      </c>
      <c r="AM70" s="556">
        <v>99834</v>
      </c>
      <c r="AN70" s="621">
        <v>5.7</v>
      </c>
      <c r="AO70" s="622">
        <v>2356890</v>
      </c>
      <c r="AP70" s="621">
        <v>42.4</v>
      </c>
      <c r="AQ70" s="101"/>
      <c r="AR70" s="100"/>
    </row>
    <row r="71" spans="1:44" ht="15.5">
      <c r="A71" s="616"/>
      <c r="B71" s="625" t="s">
        <v>198</v>
      </c>
      <c r="C71" s="625" t="s">
        <v>199</v>
      </c>
      <c r="D71" s="626">
        <v>856</v>
      </c>
      <c r="E71" s="626">
        <v>3008</v>
      </c>
      <c r="F71" s="626">
        <v>5980</v>
      </c>
      <c r="G71" s="626">
        <v>9567</v>
      </c>
      <c r="H71" s="626">
        <v>6401</v>
      </c>
      <c r="I71" s="626">
        <v>3721</v>
      </c>
      <c r="J71" s="626">
        <v>1057</v>
      </c>
      <c r="K71" s="626">
        <v>1540</v>
      </c>
      <c r="L71" s="626">
        <v>2155</v>
      </c>
      <c r="M71" s="626">
        <v>2005</v>
      </c>
      <c r="N71" s="626">
        <v>2038</v>
      </c>
      <c r="O71" s="626">
        <v>2596</v>
      </c>
      <c r="P71" s="626">
        <v>3451</v>
      </c>
      <c r="Q71" s="626">
        <v>3743</v>
      </c>
      <c r="R71" s="626">
        <v>2614</v>
      </c>
      <c r="S71" s="626">
        <v>3319</v>
      </c>
      <c r="T71" s="626">
        <v>4016</v>
      </c>
      <c r="U71" s="626">
        <v>1574</v>
      </c>
      <c r="V71" s="626">
        <v>2325</v>
      </c>
      <c r="W71" s="626">
        <v>2109</v>
      </c>
      <c r="X71" s="626">
        <v>2028</v>
      </c>
      <c r="Y71" s="626">
        <v>3193</v>
      </c>
      <c r="Z71" s="626">
        <v>3092</v>
      </c>
      <c r="AA71" s="626">
        <v>960</v>
      </c>
      <c r="AB71" s="626">
        <v>2531</v>
      </c>
      <c r="AC71" s="626">
        <v>2632</v>
      </c>
      <c r="AD71" s="626">
        <v>3380</v>
      </c>
      <c r="AE71" s="626">
        <v>4414</v>
      </c>
      <c r="AF71" s="626">
        <v>4076</v>
      </c>
      <c r="AG71" s="626">
        <v>1967</v>
      </c>
      <c r="AH71" s="626">
        <v>3580</v>
      </c>
      <c r="AI71" s="626">
        <v>3658</v>
      </c>
      <c r="AJ71" s="626">
        <v>3847</v>
      </c>
      <c r="AK71" s="626">
        <v>4718</v>
      </c>
      <c r="AL71" s="626">
        <v>2905</v>
      </c>
      <c r="AM71" s="626">
        <v>111056</v>
      </c>
      <c r="AN71" s="614">
        <v>6.4</v>
      </c>
      <c r="AO71" s="627">
        <v>1341594</v>
      </c>
      <c r="AP71" s="614">
        <v>82.8</v>
      </c>
      <c r="AQ71" s="101"/>
      <c r="AR71" s="100"/>
    </row>
    <row r="72" spans="1:44" ht="15.5">
      <c r="A72" s="616"/>
      <c r="B72" s="610" t="s">
        <v>200</v>
      </c>
      <c r="C72" s="628" t="s">
        <v>52</v>
      </c>
      <c r="D72" s="626">
        <v>2251</v>
      </c>
      <c r="E72" s="626">
        <v>3871</v>
      </c>
      <c r="F72" s="626">
        <v>9644</v>
      </c>
      <c r="G72" s="626">
        <v>11870</v>
      </c>
      <c r="H72" s="626">
        <v>6928</v>
      </c>
      <c r="I72" s="626">
        <v>2948</v>
      </c>
      <c r="J72" s="626">
        <v>1389</v>
      </c>
      <c r="K72" s="626">
        <v>977</v>
      </c>
      <c r="L72" s="626">
        <v>1202</v>
      </c>
      <c r="M72" s="626">
        <v>1423</v>
      </c>
      <c r="N72" s="626">
        <v>1881</v>
      </c>
      <c r="O72" s="626">
        <v>2025</v>
      </c>
      <c r="P72" s="626">
        <v>3169</v>
      </c>
      <c r="Q72" s="626">
        <v>3140</v>
      </c>
      <c r="R72" s="626">
        <v>1616</v>
      </c>
      <c r="S72" s="626">
        <v>2390</v>
      </c>
      <c r="T72" s="626">
        <v>2503</v>
      </c>
      <c r="U72" s="626">
        <v>2373</v>
      </c>
      <c r="V72" s="626">
        <v>3212</v>
      </c>
      <c r="W72" s="626">
        <v>2842</v>
      </c>
      <c r="X72" s="626">
        <v>3345</v>
      </c>
      <c r="Y72" s="626">
        <v>3335</v>
      </c>
      <c r="Z72" s="626">
        <v>2208</v>
      </c>
      <c r="AA72" s="626">
        <v>1887</v>
      </c>
      <c r="AB72" s="626">
        <v>4546</v>
      </c>
      <c r="AC72" s="626">
        <v>5872</v>
      </c>
      <c r="AD72" s="626">
        <v>7781</v>
      </c>
      <c r="AE72" s="626">
        <v>9821</v>
      </c>
      <c r="AF72" s="626">
        <v>8576</v>
      </c>
      <c r="AG72" s="626">
        <v>2890</v>
      </c>
      <c r="AH72" s="626">
        <v>8389</v>
      </c>
      <c r="AI72" s="626">
        <v>11044</v>
      </c>
      <c r="AJ72" s="626">
        <v>9936</v>
      </c>
      <c r="AK72" s="626">
        <v>13355</v>
      </c>
      <c r="AL72" s="626">
        <v>5657</v>
      </c>
      <c r="AM72" s="626">
        <v>166296</v>
      </c>
      <c r="AN72" s="614">
        <v>9.5</v>
      </c>
      <c r="AO72" s="615">
        <v>2446171</v>
      </c>
      <c r="AP72" s="614">
        <v>68</v>
      </c>
      <c r="AQ72" s="101"/>
      <c r="AR72" s="100"/>
    </row>
    <row r="73" spans="1:44" ht="49.9" customHeight="1">
      <c r="A73" s="629" t="s">
        <v>2539</v>
      </c>
      <c r="B73" s="610" t="s">
        <v>177</v>
      </c>
      <c r="C73" s="611" t="s">
        <v>931</v>
      </c>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v>3060</v>
      </c>
      <c r="AB73" s="613">
        <v>6803</v>
      </c>
      <c r="AC73" s="613">
        <v>7553</v>
      </c>
      <c r="AD73" s="613">
        <v>7672</v>
      </c>
      <c r="AE73" s="613">
        <v>8666</v>
      </c>
      <c r="AF73" s="613">
        <v>8488</v>
      </c>
      <c r="AG73" s="613">
        <v>4405</v>
      </c>
      <c r="AH73" s="613">
        <v>10557</v>
      </c>
      <c r="AI73" s="613">
        <v>11953</v>
      </c>
      <c r="AJ73" s="613">
        <v>12006</v>
      </c>
      <c r="AK73" s="613">
        <v>14968</v>
      </c>
      <c r="AL73" s="613">
        <v>7534</v>
      </c>
      <c r="AM73" s="626">
        <v>103665</v>
      </c>
      <c r="AN73" s="614">
        <v>100</v>
      </c>
      <c r="AO73" s="615">
        <v>26671945</v>
      </c>
      <c r="AP73" s="614">
        <v>3.9</v>
      </c>
      <c r="AQ73" s="101"/>
      <c r="AR73" s="100"/>
    </row>
    <row r="74" spans="1:44" ht="15.5">
      <c r="A74" s="635"/>
      <c r="B74" s="610" t="s">
        <v>178</v>
      </c>
      <c r="C74" s="611" t="s">
        <v>179</v>
      </c>
      <c r="D74" s="618"/>
      <c r="E74" s="618"/>
      <c r="F74" s="618"/>
      <c r="G74" s="618"/>
      <c r="H74" s="618"/>
      <c r="I74" s="618"/>
      <c r="J74" s="618"/>
      <c r="K74" s="618"/>
      <c r="L74" s="618"/>
      <c r="M74" s="618"/>
      <c r="N74" s="618"/>
      <c r="O74" s="618"/>
      <c r="P74" s="618"/>
      <c r="Q74" s="618"/>
      <c r="R74" s="618"/>
      <c r="S74" s="618"/>
      <c r="T74" s="618"/>
      <c r="U74" s="618"/>
      <c r="V74" s="618"/>
      <c r="W74" s="618"/>
      <c r="X74" s="618"/>
      <c r="Y74" s="618"/>
      <c r="Z74" s="618"/>
      <c r="AA74" s="618">
        <v>2107</v>
      </c>
      <c r="AB74" s="618">
        <v>4475</v>
      </c>
      <c r="AC74" s="618">
        <v>5003</v>
      </c>
      <c r="AD74" s="618">
        <v>4943</v>
      </c>
      <c r="AE74" s="618">
        <v>5686</v>
      </c>
      <c r="AF74" s="618">
        <v>5503</v>
      </c>
      <c r="AG74" s="618">
        <v>3342</v>
      </c>
      <c r="AH74" s="618">
        <v>7770</v>
      </c>
      <c r="AI74" s="618">
        <v>9028</v>
      </c>
      <c r="AJ74" s="618">
        <v>9388</v>
      </c>
      <c r="AK74" s="618">
        <v>11500</v>
      </c>
      <c r="AL74" s="618">
        <v>5542</v>
      </c>
      <c r="AM74" s="626">
        <v>74287</v>
      </c>
      <c r="AN74" s="614">
        <v>71.7</v>
      </c>
      <c r="AO74" s="615">
        <v>22884180</v>
      </c>
      <c r="AP74" s="614">
        <v>3.2</v>
      </c>
      <c r="AQ74" s="101"/>
      <c r="AR74" s="100"/>
    </row>
    <row r="75" spans="1:44" ht="15.5">
      <c r="A75" s="635"/>
      <c r="B75" s="619" t="s">
        <v>180</v>
      </c>
      <c r="C75" s="620" t="s">
        <v>181</v>
      </c>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v>219</v>
      </c>
      <c r="AB75" s="556">
        <v>416</v>
      </c>
      <c r="AC75" s="556">
        <v>335</v>
      </c>
      <c r="AD75" s="556">
        <v>262</v>
      </c>
      <c r="AE75" s="556">
        <v>381</v>
      </c>
      <c r="AF75" s="556">
        <v>621</v>
      </c>
      <c r="AG75" s="556">
        <v>424</v>
      </c>
      <c r="AH75" s="556">
        <v>932</v>
      </c>
      <c r="AI75" s="556">
        <v>1188</v>
      </c>
      <c r="AJ75" s="556">
        <v>1240</v>
      </c>
      <c r="AK75" s="556">
        <v>1335</v>
      </c>
      <c r="AL75" s="556">
        <v>908</v>
      </c>
      <c r="AM75" s="622">
        <v>8261</v>
      </c>
      <c r="AN75" s="621">
        <v>8</v>
      </c>
      <c r="AO75" s="622">
        <v>1151434</v>
      </c>
      <c r="AP75" s="614">
        <v>7.2</v>
      </c>
      <c r="AQ75" s="101"/>
      <c r="AR75" s="100"/>
    </row>
    <row r="76" spans="1:44" ht="15.5">
      <c r="A76" s="635"/>
      <c r="B76" s="619" t="s">
        <v>182</v>
      </c>
      <c r="C76" s="623" t="s">
        <v>183</v>
      </c>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v>129</v>
      </c>
      <c r="AB76" s="556">
        <v>315</v>
      </c>
      <c r="AC76" s="556">
        <v>401</v>
      </c>
      <c r="AD76" s="556">
        <v>360</v>
      </c>
      <c r="AE76" s="556">
        <v>455</v>
      </c>
      <c r="AF76" s="556">
        <v>383</v>
      </c>
      <c r="AG76" s="556">
        <v>296</v>
      </c>
      <c r="AH76" s="556">
        <v>632</v>
      </c>
      <c r="AI76" s="556">
        <v>739</v>
      </c>
      <c r="AJ76" s="556">
        <v>821</v>
      </c>
      <c r="AK76" s="556">
        <v>1194</v>
      </c>
      <c r="AL76" s="556">
        <v>567</v>
      </c>
      <c r="AM76" s="622">
        <v>6292</v>
      </c>
      <c r="AN76" s="621">
        <v>6.1</v>
      </c>
      <c r="AO76" s="622">
        <v>3083889</v>
      </c>
      <c r="AP76" s="614">
        <v>2</v>
      </c>
      <c r="AQ76" s="101"/>
      <c r="AR76" s="100"/>
    </row>
    <row r="77" spans="1:44" ht="15.5">
      <c r="A77" s="635"/>
      <c r="B77" s="619" t="s">
        <v>184</v>
      </c>
      <c r="C77" s="623" t="s">
        <v>185</v>
      </c>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v>156</v>
      </c>
      <c r="AB77" s="556">
        <v>427</v>
      </c>
      <c r="AC77" s="556">
        <v>451</v>
      </c>
      <c r="AD77" s="556">
        <v>618</v>
      </c>
      <c r="AE77" s="556">
        <v>671</v>
      </c>
      <c r="AF77" s="556">
        <v>609</v>
      </c>
      <c r="AG77" s="556">
        <v>490</v>
      </c>
      <c r="AH77" s="556">
        <v>941</v>
      </c>
      <c r="AI77" s="556">
        <v>1300</v>
      </c>
      <c r="AJ77" s="556">
        <v>1324</v>
      </c>
      <c r="AK77" s="556">
        <v>1286</v>
      </c>
      <c r="AL77" s="556">
        <v>583</v>
      </c>
      <c r="AM77" s="622">
        <v>8856</v>
      </c>
      <c r="AN77" s="621">
        <v>8.5</v>
      </c>
      <c r="AO77" s="622">
        <v>2277897</v>
      </c>
      <c r="AP77" s="614">
        <v>3.9</v>
      </c>
      <c r="AQ77" s="101"/>
      <c r="AR77" s="100"/>
    </row>
    <row r="78" spans="1:44" ht="15.5">
      <c r="A78" s="635"/>
      <c r="B78" s="619" t="s">
        <v>186</v>
      </c>
      <c r="C78" s="623" t="s">
        <v>187</v>
      </c>
      <c r="D78" s="556"/>
      <c r="E78" s="556"/>
      <c r="F78" s="556"/>
      <c r="G78" s="556"/>
      <c r="H78" s="556"/>
      <c r="I78" s="556"/>
      <c r="J78" s="556"/>
      <c r="K78" s="556"/>
      <c r="L78" s="556"/>
      <c r="M78" s="556"/>
      <c r="N78" s="556"/>
      <c r="O78" s="556"/>
      <c r="P78" s="556"/>
      <c r="Q78" s="556"/>
      <c r="R78" s="556"/>
      <c r="S78" s="556"/>
      <c r="T78" s="556"/>
      <c r="U78" s="556"/>
      <c r="V78" s="556"/>
      <c r="W78" s="556"/>
      <c r="X78" s="556"/>
      <c r="Y78" s="556"/>
      <c r="Z78" s="556"/>
      <c r="AA78" s="556">
        <v>268</v>
      </c>
      <c r="AB78" s="556">
        <v>547</v>
      </c>
      <c r="AC78" s="556">
        <v>482</v>
      </c>
      <c r="AD78" s="556">
        <v>445</v>
      </c>
      <c r="AE78" s="556">
        <v>688</v>
      </c>
      <c r="AF78" s="556">
        <v>635</v>
      </c>
      <c r="AG78" s="556">
        <v>435</v>
      </c>
      <c r="AH78" s="556">
        <v>851</v>
      </c>
      <c r="AI78" s="556">
        <v>1153</v>
      </c>
      <c r="AJ78" s="556">
        <v>1247</v>
      </c>
      <c r="AK78" s="556">
        <v>1320</v>
      </c>
      <c r="AL78" s="556">
        <v>706</v>
      </c>
      <c r="AM78" s="622">
        <v>8777</v>
      </c>
      <c r="AN78" s="621">
        <v>8.5</v>
      </c>
      <c r="AO78" s="622">
        <v>1967513</v>
      </c>
      <c r="AP78" s="614">
        <v>4.5</v>
      </c>
      <c r="AQ78" s="101"/>
      <c r="AR78" s="100"/>
    </row>
    <row r="79" spans="1:44" ht="15.5">
      <c r="A79" s="635"/>
      <c r="B79" s="619" t="s">
        <v>188</v>
      </c>
      <c r="C79" s="623" t="s">
        <v>189</v>
      </c>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6">
        <v>271</v>
      </c>
      <c r="AB79" s="556">
        <v>451</v>
      </c>
      <c r="AC79" s="556">
        <v>295</v>
      </c>
      <c r="AD79" s="556">
        <v>386</v>
      </c>
      <c r="AE79" s="556">
        <v>547</v>
      </c>
      <c r="AF79" s="556">
        <v>580</v>
      </c>
      <c r="AG79" s="556">
        <v>304</v>
      </c>
      <c r="AH79" s="556">
        <v>857</v>
      </c>
      <c r="AI79" s="556">
        <v>721</v>
      </c>
      <c r="AJ79" s="556">
        <v>672</v>
      </c>
      <c r="AK79" s="556">
        <v>988</v>
      </c>
      <c r="AL79" s="556">
        <v>417</v>
      </c>
      <c r="AM79" s="622">
        <v>6489</v>
      </c>
      <c r="AN79" s="621">
        <v>6.3</v>
      </c>
      <c r="AO79" s="622">
        <v>2366567</v>
      </c>
      <c r="AP79" s="614">
        <v>2.7</v>
      </c>
      <c r="AQ79" s="101"/>
      <c r="AR79" s="100"/>
    </row>
    <row r="80" spans="1:44" ht="15.5">
      <c r="A80" s="635"/>
      <c r="B80" s="619" t="s">
        <v>190</v>
      </c>
      <c r="C80" s="624" t="s">
        <v>191</v>
      </c>
      <c r="D80" s="556"/>
      <c r="E80" s="556"/>
      <c r="F80" s="556"/>
      <c r="G80" s="556"/>
      <c r="H80" s="556"/>
      <c r="I80" s="556"/>
      <c r="J80" s="556"/>
      <c r="K80" s="556"/>
      <c r="L80" s="556"/>
      <c r="M80" s="556"/>
      <c r="N80" s="556"/>
      <c r="O80" s="556"/>
      <c r="P80" s="556"/>
      <c r="Q80" s="556"/>
      <c r="R80" s="556"/>
      <c r="S80" s="556"/>
      <c r="T80" s="556"/>
      <c r="U80" s="556"/>
      <c r="V80" s="556"/>
      <c r="W80" s="556"/>
      <c r="X80" s="556"/>
      <c r="Y80" s="556"/>
      <c r="Z80" s="556"/>
      <c r="AA80" s="556">
        <v>291</v>
      </c>
      <c r="AB80" s="556">
        <v>576</v>
      </c>
      <c r="AC80" s="556">
        <v>555</v>
      </c>
      <c r="AD80" s="556">
        <v>432</v>
      </c>
      <c r="AE80" s="556">
        <v>524</v>
      </c>
      <c r="AF80" s="556">
        <v>598</v>
      </c>
      <c r="AG80" s="556">
        <v>446</v>
      </c>
      <c r="AH80" s="556">
        <v>928</v>
      </c>
      <c r="AI80" s="556">
        <v>877</v>
      </c>
      <c r="AJ80" s="556">
        <v>865</v>
      </c>
      <c r="AK80" s="556">
        <v>1376</v>
      </c>
      <c r="AL80" s="556">
        <v>771</v>
      </c>
      <c r="AM80" s="622">
        <v>8239</v>
      </c>
      <c r="AN80" s="621">
        <v>7.9</v>
      </c>
      <c r="AO80" s="622">
        <v>2528021</v>
      </c>
      <c r="AP80" s="614">
        <v>3.3</v>
      </c>
      <c r="AQ80" s="101"/>
      <c r="AR80" s="100"/>
    </row>
    <row r="81" spans="1:47" ht="15.5">
      <c r="A81" s="635"/>
      <c r="B81" s="619" t="s">
        <v>192</v>
      </c>
      <c r="C81" s="623" t="s">
        <v>193</v>
      </c>
      <c r="D81" s="556"/>
      <c r="E81" s="556"/>
      <c r="F81" s="556"/>
      <c r="G81" s="556"/>
      <c r="H81" s="556"/>
      <c r="I81" s="556"/>
      <c r="J81" s="556"/>
      <c r="K81" s="556"/>
      <c r="L81" s="556"/>
      <c r="M81" s="556"/>
      <c r="N81" s="556"/>
      <c r="O81" s="556"/>
      <c r="P81" s="556"/>
      <c r="Q81" s="556"/>
      <c r="R81" s="556"/>
      <c r="S81" s="556"/>
      <c r="T81" s="556"/>
      <c r="U81" s="556"/>
      <c r="V81" s="556"/>
      <c r="W81" s="556"/>
      <c r="X81" s="556"/>
      <c r="Y81" s="556"/>
      <c r="Z81" s="556"/>
      <c r="AA81" s="556">
        <v>0</v>
      </c>
      <c r="AB81" s="556">
        <v>0</v>
      </c>
      <c r="AC81" s="556">
        <v>1</v>
      </c>
      <c r="AD81" s="556">
        <v>4</v>
      </c>
      <c r="AE81" s="556">
        <v>0</v>
      </c>
      <c r="AF81" s="556">
        <v>3</v>
      </c>
      <c r="AG81" s="556">
        <v>5</v>
      </c>
      <c r="AH81" s="556">
        <v>2</v>
      </c>
      <c r="AI81" s="556">
        <v>1</v>
      </c>
      <c r="AJ81" s="556">
        <v>18</v>
      </c>
      <c r="AK81" s="556">
        <v>12</v>
      </c>
      <c r="AL81" s="556">
        <v>0</v>
      </c>
      <c r="AM81" s="622">
        <v>46</v>
      </c>
      <c r="AN81" s="621">
        <v>0</v>
      </c>
      <c r="AO81" s="622">
        <v>3447175</v>
      </c>
      <c r="AP81" s="614">
        <v>0</v>
      </c>
      <c r="AQ81" s="101"/>
      <c r="AR81" s="100"/>
    </row>
    <row r="82" spans="1:47" ht="15.5">
      <c r="A82" s="635"/>
      <c r="B82" s="619" t="s">
        <v>194</v>
      </c>
      <c r="C82" s="623" t="s">
        <v>195</v>
      </c>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v>371</v>
      </c>
      <c r="AB82" s="556">
        <v>408</v>
      </c>
      <c r="AC82" s="556">
        <v>468</v>
      </c>
      <c r="AD82" s="556">
        <v>503</v>
      </c>
      <c r="AE82" s="556">
        <v>441</v>
      </c>
      <c r="AF82" s="556">
        <v>593</v>
      </c>
      <c r="AG82" s="556">
        <v>230</v>
      </c>
      <c r="AH82" s="556">
        <v>600</v>
      </c>
      <c r="AI82" s="556">
        <v>704</v>
      </c>
      <c r="AJ82" s="556">
        <v>832</v>
      </c>
      <c r="AK82" s="556">
        <v>1063</v>
      </c>
      <c r="AL82" s="556">
        <v>427</v>
      </c>
      <c r="AM82" s="622">
        <v>6640</v>
      </c>
      <c r="AN82" s="621">
        <v>6.4</v>
      </c>
      <c r="AO82" s="622">
        <v>3704793</v>
      </c>
      <c r="AP82" s="614">
        <v>1.8</v>
      </c>
      <c r="AQ82" s="101"/>
      <c r="AR82" s="100"/>
    </row>
    <row r="83" spans="1:47" ht="15.5">
      <c r="A83" s="635"/>
      <c r="B83" s="619" t="s">
        <v>196</v>
      </c>
      <c r="C83" s="623" t="s">
        <v>197</v>
      </c>
      <c r="D83" s="556"/>
      <c r="E83" s="556"/>
      <c r="F83" s="556"/>
      <c r="G83" s="556"/>
      <c r="H83" s="556"/>
      <c r="I83" s="556"/>
      <c r="J83" s="556"/>
      <c r="K83" s="556"/>
      <c r="L83" s="556"/>
      <c r="M83" s="556"/>
      <c r="N83" s="556"/>
      <c r="O83" s="556"/>
      <c r="P83" s="556"/>
      <c r="Q83" s="556"/>
      <c r="R83" s="556"/>
      <c r="S83" s="556"/>
      <c r="T83" s="556"/>
      <c r="U83" s="556"/>
      <c r="V83" s="556"/>
      <c r="W83" s="556"/>
      <c r="X83" s="556"/>
      <c r="Y83" s="556"/>
      <c r="Z83" s="556"/>
      <c r="AA83" s="556">
        <v>402</v>
      </c>
      <c r="AB83" s="556">
        <v>1335</v>
      </c>
      <c r="AC83" s="556">
        <v>2015</v>
      </c>
      <c r="AD83" s="556">
        <v>1933</v>
      </c>
      <c r="AE83" s="556">
        <v>1979</v>
      </c>
      <c r="AF83" s="556">
        <v>1481</v>
      </c>
      <c r="AG83" s="556">
        <v>712</v>
      </c>
      <c r="AH83" s="556">
        <v>2027</v>
      </c>
      <c r="AI83" s="556">
        <v>2345</v>
      </c>
      <c r="AJ83" s="556">
        <v>2369</v>
      </c>
      <c r="AK83" s="556">
        <v>2926</v>
      </c>
      <c r="AL83" s="556">
        <v>1163</v>
      </c>
      <c r="AM83" s="622">
        <v>20687</v>
      </c>
      <c r="AN83" s="621">
        <v>20</v>
      </c>
      <c r="AO83" s="622">
        <v>2356890</v>
      </c>
      <c r="AP83" s="614">
        <v>8.8000000000000007</v>
      </c>
      <c r="AQ83" s="101"/>
      <c r="AR83" s="100"/>
    </row>
    <row r="84" spans="1:47" ht="15.5">
      <c r="A84" s="635"/>
      <c r="B84" s="625" t="s">
        <v>198</v>
      </c>
      <c r="C84" s="625" t="s">
        <v>199</v>
      </c>
      <c r="D84" s="626"/>
      <c r="E84" s="626"/>
      <c r="F84" s="626"/>
      <c r="G84" s="626"/>
      <c r="H84" s="626"/>
      <c r="I84" s="626"/>
      <c r="J84" s="626"/>
      <c r="K84" s="626"/>
      <c r="L84" s="626"/>
      <c r="M84" s="626"/>
      <c r="N84" s="626"/>
      <c r="O84" s="626"/>
      <c r="P84" s="626"/>
      <c r="Q84" s="626"/>
      <c r="R84" s="626"/>
      <c r="S84" s="626"/>
      <c r="T84" s="626"/>
      <c r="U84" s="626"/>
      <c r="V84" s="626"/>
      <c r="W84" s="626"/>
      <c r="X84" s="626"/>
      <c r="Y84" s="626"/>
      <c r="Z84" s="626"/>
      <c r="AA84" s="626">
        <v>534</v>
      </c>
      <c r="AB84" s="626">
        <v>1186</v>
      </c>
      <c r="AC84" s="626">
        <v>1261</v>
      </c>
      <c r="AD84" s="626">
        <v>1478</v>
      </c>
      <c r="AE84" s="626">
        <v>1571</v>
      </c>
      <c r="AF84" s="626">
        <v>1560</v>
      </c>
      <c r="AG84" s="626">
        <v>743</v>
      </c>
      <c r="AH84" s="626">
        <v>1710</v>
      </c>
      <c r="AI84" s="626">
        <v>1587</v>
      </c>
      <c r="AJ84" s="626">
        <v>1639</v>
      </c>
      <c r="AK84" s="626">
        <v>1900</v>
      </c>
      <c r="AL84" s="626">
        <v>1418</v>
      </c>
      <c r="AM84" s="626">
        <v>16587</v>
      </c>
      <c r="AN84" s="614">
        <v>16</v>
      </c>
      <c r="AO84" s="615">
        <v>1341594</v>
      </c>
      <c r="AP84" s="614">
        <v>12.4</v>
      </c>
      <c r="AQ84" s="101"/>
      <c r="AR84" s="100"/>
    </row>
    <row r="85" spans="1:47" ht="15.5">
      <c r="A85" s="635"/>
      <c r="B85" s="610" t="s">
        <v>200</v>
      </c>
      <c r="C85" s="628" t="s">
        <v>52</v>
      </c>
      <c r="D85" s="626"/>
      <c r="E85" s="626"/>
      <c r="F85" s="626"/>
      <c r="G85" s="626"/>
      <c r="H85" s="626"/>
      <c r="I85" s="626"/>
      <c r="J85" s="626"/>
      <c r="K85" s="626"/>
      <c r="L85" s="626"/>
      <c r="M85" s="626"/>
      <c r="N85" s="626"/>
      <c r="O85" s="626"/>
      <c r="P85" s="626"/>
      <c r="Q85" s="626"/>
      <c r="R85" s="626"/>
      <c r="S85" s="626"/>
      <c r="T85" s="626"/>
      <c r="U85" s="626"/>
      <c r="V85" s="626"/>
      <c r="W85" s="626"/>
      <c r="X85" s="626"/>
      <c r="Y85" s="626"/>
      <c r="Z85" s="626"/>
      <c r="AA85" s="626">
        <v>419</v>
      </c>
      <c r="AB85" s="626">
        <v>1142</v>
      </c>
      <c r="AC85" s="626">
        <v>1289</v>
      </c>
      <c r="AD85" s="626">
        <v>1251</v>
      </c>
      <c r="AE85" s="626">
        <v>1409</v>
      </c>
      <c r="AF85" s="626">
        <v>1425</v>
      </c>
      <c r="AG85" s="626">
        <v>320</v>
      </c>
      <c r="AH85" s="626">
        <v>1077</v>
      </c>
      <c r="AI85" s="626">
        <v>1338</v>
      </c>
      <c r="AJ85" s="626">
        <v>979</v>
      </c>
      <c r="AK85" s="626">
        <v>1568</v>
      </c>
      <c r="AL85" s="626">
        <v>574</v>
      </c>
      <c r="AM85" s="626">
        <v>12791</v>
      </c>
      <c r="AN85" s="614">
        <v>12.3</v>
      </c>
      <c r="AO85" s="615">
        <v>2446171</v>
      </c>
      <c r="AP85" s="614">
        <v>5.2</v>
      </c>
      <c r="AQ85" s="101"/>
      <c r="AR85" s="100"/>
    </row>
    <row r="86" spans="1:47" ht="35.75" customHeight="1">
      <c r="A86" s="629" t="s">
        <v>175</v>
      </c>
      <c r="B86" s="610" t="s">
        <v>177</v>
      </c>
      <c r="C86" s="611" t="s">
        <v>931</v>
      </c>
      <c r="D86" s="612">
        <v>54269</v>
      </c>
      <c r="E86" s="612">
        <v>94625</v>
      </c>
      <c r="F86" s="612">
        <v>151530</v>
      </c>
      <c r="G86" s="612">
        <v>219346</v>
      </c>
      <c r="H86" s="612">
        <v>248445</v>
      </c>
      <c r="I86" s="612">
        <v>169402</v>
      </c>
      <c r="J86" s="612">
        <v>162334</v>
      </c>
      <c r="K86" s="612">
        <v>170128</v>
      </c>
      <c r="L86" s="612">
        <v>138445</v>
      </c>
      <c r="M86" s="612">
        <v>91701</v>
      </c>
      <c r="N86" s="612">
        <v>89715</v>
      </c>
      <c r="O86" s="612">
        <v>90697</v>
      </c>
      <c r="P86" s="612">
        <v>109908</v>
      </c>
      <c r="Q86" s="612">
        <v>111699</v>
      </c>
      <c r="R86" s="612">
        <v>72486</v>
      </c>
      <c r="S86" s="612">
        <v>64914</v>
      </c>
      <c r="T86" s="612">
        <v>70464</v>
      </c>
      <c r="U86" s="612">
        <v>32812</v>
      </c>
      <c r="V86" s="612">
        <v>47018</v>
      </c>
      <c r="W86" s="612">
        <v>51187</v>
      </c>
      <c r="X86" s="612">
        <v>58075</v>
      </c>
      <c r="Y86" s="612">
        <v>65986</v>
      </c>
      <c r="Z86" s="612">
        <v>71639</v>
      </c>
      <c r="AA86" s="612">
        <v>16110</v>
      </c>
      <c r="AB86" s="612">
        <v>37470</v>
      </c>
      <c r="AC86" s="612">
        <v>44274</v>
      </c>
      <c r="AD86" s="612">
        <v>58206</v>
      </c>
      <c r="AE86" s="612">
        <v>79868</v>
      </c>
      <c r="AF86" s="612">
        <v>65838</v>
      </c>
      <c r="AG86" s="612">
        <v>49798</v>
      </c>
      <c r="AH86" s="612">
        <v>93180</v>
      </c>
      <c r="AI86" s="612">
        <v>115010</v>
      </c>
      <c r="AJ86" s="612">
        <v>122496</v>
      </c>
      <c r="AK86" s="612">
        <v>139622</v>
      </c>
      <c r="AL86" s="612">
        <v>54778</v>
      </c>
      <c r="AM86" s="612">
        <v>3313475</v>
      </c>
      <c r="AN86" s="614">
        <v>100</v>
      </c>
      <c r="AO86" s="615">
        <v>26671945</v>
      </c>
      <c r="AP86" s="614">
        <v>124.2</v>
      </c>
      <c r="AQ86" s="21"/>
      <c r="AR86" s="100"/>
    </row>
    <row r="87" spans="1:47" ht="15.5">
      <c r="A87" s="616"/>
      <c r="B87" s="610" t="s">
        <v>178</v>
      </c>
      <c r="C87" s="611" t="s">
        <v>179</v>
      </c>
      <c r="D87" s="617">
        <v>46923</v>
      </c>
      <c r="E87" s="617">
        <v>79451</v>
      </c>
      <c r="F87" s="617">
        <v>124320</v>
      </c>
      <c r="G87" s="617">
        <v>180060</v>
      </c>
      <c r="H87" s="617">
        <v>204401</v>
      </c>
      <c r="I87" s="617">
        <v>143071</v>
      </c>
      <c r="J87" s="617">
        <v>136332</v>
      </c>
      <c r="K87" s="617">
        <v>142523</v>
      </c>
      <c r="L87" s="617">
        <v>118454</v>
      </c>
      <c r="M87" s="617">
        <v>76686</v>
      </c>
      <c r="N87" s="617">
        <v>73674</v>
      </c>
      <c r="O87" s="617">
        <v>75285</v>
      </c>
      <c r="P87" s="617">
        <v>91273</v>
      </c>
      <c r="Q87" s="617">
        <v>91464</v>
      </c>
      <c r="R87" s="617">
        <v>58050</v>
      </c>
      <c r="S87" s="617">
        <v>51127</v>
      </c>
      <c r="T87" s="617">
        <v>53647</v>
      </c>
      <c r="U87" s="617">
        <v>23243</v>
      </c>
      <c r="V87" s="617">
        <v>35453</v>
      </c>
      <c r="W87" s="617">
        <v>40920</v>
      </c>
      <c r="X87" s="617">
        <v>46471</v>
      </c>
      <c r="Y87" s="617">
        <v>49553</v>
      </c>
      <c r="Z87" s="617">
        <v>55897</v>
      </c>
      <c r="AA87" s="617">
        <v>13263</v>
      </c>
      <c r="AB87" s="617">
        <v>30393</v>
      </c>
      <c r="AC87" s="617">
        <v>35770</v>
      </c>
      <c r="AD87" s="617">
        <v>47045</v>
      </c>
      <c r="AE87" s="617">
        <v>65633</v>
      </c>
      <c r="AF87" s="617">
        <v>53186</v>
      </c>
      <c r="AG87" s="617">
        <v>44941</v>
      </c>
      <c r="AH87" s="617">
        <v>81211</v>
      </c>
      <c r="AI87" s="617">
        <v>100308</v>
      </c>
      <c r="AJ87" s="617">
        <v>108713</v>
      </c>
      <c r="AK87" s="617">
        <v>121549</v>
      </c>
      <c r="AL87" s="617">
        <v>46216</v>
      </c>
      <c r="AM87" s="617">
        <v>2746506</v>
      </c>
      <c r="AN87" s="614">
        <v>82.9</v>
      </c>
      <c r="AO87" s="615">
        <v>22884180</v>
      </c>
      <c r="AP87" s="614">
        <v>120</v>
      </c>
      <c r="AQ87" s="21"/>
      <c r="AR87" s="21"/>
      <c r="AS87" s="21"/>
      <c r="AT87" s="233"/>
      <c r="AU87" s="21"/>
    </row>
    <row r="88" spans="1:47" ht="15.5">
      <c r="A88" s="616"/>
      <c r="B88" s="619" t="s">
        <v>180</v>
      </c>
      <c r="C88" s="620" t="s">
        <v>181</v>
      </c>
      <c r="D88" s="636">
        <v>3876</v>
      </c>
      <c r="E88" s="636">
        <v>6908</v>
      </c>
      <c r="F88" s="636">
        <v>10245</v>
      </c>
      <c r="G88" s="636">
        <v>15208</v>
      </c>
      <c r="H88" s="636">
        <v>16983</v>
      </c>
      <c r="I88" s="636">
        <v>10799</v>
      </c>
      <c r="J88" s="636">
        <v>10760</v>
      </c>
      <c r="K88" s="636">
        <v>10276</v>
      </c>
      <c r="L88" s="636">
        <v>7854</v>
      </c>
      <c r="M88" s="636">
        <v>4886</v>
      </c>
      <c r="N88" s="636">
        <v>3940</v>
      </c>
      <c r="O88" s="636">
        <v>4029</v>
      </c>
      <c r="P88" s="636">
        <v>5241</v>
      </c>
      <c r="Q88" s="636">
        <v>6382</v>
      </c>
      <c r="R88" s="636">
        <v>4532</v>
      </c>
      <c r="S88" s="636">
        <v>3400</v>
      </c>
      <c r="T88" s="636">
        <v>3607</v>
      </c>
      <c r="U88" s="636">
        <v>1306</v>
      </c>
      <c r="V88" s="636">
        <v>2067</v>
      </c>
      <c r="W88" s="636">
        <v>2424</v>
      </c>
      <c r="X88" s="636">
        <v>2271</v>
      </c>
      <c r="Y88" s="636">
        <v>2440</v>
      </c>
      <c r="Z88" s="636">
        <v>4040</v>
      </c>
      <c r="AA88" s="636">
        <v>1312</v>
      </c>
      <c r="AB88" s="636">
        <v>2237</v>
      </c>
      <c r="AC88" s="636">
        <v>2151</v>
      </c>
      <c r="AD88" s="636">
        <v>2767</v>
      </c>
      <c r="AE88" s="636">
        <v>4836</v>
      </c>
      <c r="AF88" s="636">
        <v>4242</v>
      </c>
      <c r="AG88" s="636">
        <v>3046</v>
      </c>
      <c r="AH88" s="636">
        <v>5239</v>
      </c>
      <c r="AI88" s="636">
        <v>6754</v>
      </c>
      <c r="AJ88" s="636">
        <v>8497</v>
      </c>
      <c r="AK88" s="636">
        <v>9631</v>
      </c>
      <c r="AL88" s="636">
        <v>4854</v>
      </c>
      <c r="AM88" s="636">
        <v>199040</v>
      </c>
      <c r="AN88" s="621">
        <v>6</v>
      </c>
      <c r="AO88" s="622">
        <v>1151434</v>
      </c>
      <c r="AP88" s="621">
        <v>172.9</v>
      </c>
      <c r="AQ88" s="21"/>
      <c r="AR88" s="21"/>
      <c r="AS88" s="21"/>
      <c r="AT88" s="233"/>
      <c r="AU88" s="21"/>
    </row>
    <row r="89" spans="1:47" ht="15.5">
      <c r="A89" s="616"/>
      <c r="B89" s="619" t="s">
        <v>182</v>
      </c>
      <c r="C89" s="623" t="s">
        <v>183</v>
      </c>
      <c r="D89" s="636">
        <v>9807</v>
      </c>
      <c r="E89" s="636">
        <v>18627</v>
      </c>
      <c r="F89" s="636">
        <v>31224</v>
      </c>
      <c r="G89" s="636">
        <v>44031</v>
      </c>
      <c r="H89" s="636">
        <v>45078</v>
      </c>
      <c r="I89" s="636">
        <v>29926</v>
      </c>
      <c r="J89" s="636">
        <v>31469</v>
      </c>
      <c r="K89" s="636">
        <v>30732</v>
      </c>
      <c r="L89" s="636">
        <v>24629</v>
      </c>
      <c r="M89" s="636">
        <v>14695</v>
      </c>
      <c r="N89" s="636">
        <v>17211</v>
      </c>
      <c r="O89" s="636">
        <v>17516</v>
      </c>
      <c r="P89" s="636">
        <v>22420</v>
      </c>
      <c r="Q89" s="636">
        <v>22819</v>
      </c>
      <c r="R89" s="636">
        <v>12762</v>
      </c>
      <c r="S89" s="636">
        <v>11582</v>
      </c>
      <c r="T89" s="636">
        <v>10865</v>
      </c>
      <c r="U89" s="636">
        <v>4053</v>
      </c>
      <c r="V89" s="636">
        <v>6728</v>
      </c>
      <c r="W89" s="636">
        <v>8359</v>
      </c>
      <c r="X89" s="636">
        <v>9310</v>
      </c>
      <c r="Y89" s="636">
        <v>10027</v>
      </c>
      <c r="Z89" s="636">
        <v>10381</v>
      </c>
      <c r="AA89" s="636">
        <v>2542</v>
      </c>
      <c r="AB89" s="636">
        <v>6473</v>
      </c>
      <c r="AC89" s="636">
        <v>7772</v>
      </c>
      <c r="AD89" s="636">
        <v>10688</v>
      </c>
      <c r="AE89" s="636">
        <v>14921</v>
      </c>
      <c r="AF89" s="636">
        <v>11140</v>
      </c>
      <c r="AG89" s="636">
        <v>10680</v>
      </c>
      <c r="AH89" s="636">
        <v>18453</v>
      </c>
      <c r="AI89" s="636">
        <v>21279</v>
      </c>
      <c r="AJ89" s="636">
        <v>25031</v>
      </c>
      <c r="AK89" s="636">
        <v>27453</v>
      </c>
      <c r="AL89" s="636">
        <v>9927</v>
      </c>
      <c r="AM89" s="636">
        <v>610610</v>
      </c>
      <c r="AN89" s="621">
        <v>18.399999999999999</v>
      </c>
      <c r="AO89" s="622">
        <v>3083889</v>
      </c>
      <c r="AP89" s="621">
        <v>198</v>
      </c>
      <c r="AQ89" s="21"/>
      <c r="AR89" s="21"/>
      <c r="AS89" s="21"/>
      <c r="AT89" s="233"/>
      <c r="AU89" s="21"/>
    </row>
    <row r="90" spans="1:47" ht="15.5">
      <c r="A90" s="616"/>
      <c r="B90" s="619" t="s">
        <v>184</v>
      </c>
      <c r="C90" s="623" t="s">
        <v>185</v>
      </c>
      <c r="D90" s="636">
        <v>4904</v>
      </c>
      <c r="E90" s="636">
        <v>9454</v>
      </c>
      <c r="F90" s="636">
        <v>15907</v>
      </c>
      <c r="G90" s="636">
        <v>24523</v>
      </c>
      <c r="H90" s="636">
        <v>24595</v>
      </c>
      <c r="I90" s="636">
        <v>19200</v>
      </c>
      <c r="J90" s="636">
        <v>17728</v>
      </c>
      <c r="K90" s="636">
        <v>19213</v>
      </c>
      <c r="L90" s="636">
        <v>15803</v>
      </c>
      <c r="M90" s="636">
        <v>9310</v>
      </c>
      <c r="N90" s="636">
        <v>10624</v>
      </c>
      <c r="O90" s="636">
        <v>12977</v>
      </c>
      <c r="P90" s="636">
        <v>15568</v>
      </c>
      <c r="Q90" s="636">
        <v>16474</v>
      </c>
      <c r="R90" s="636">
        <v>9821</v>
      </c>
      <c r="S90" s="636">
        <v>9566</v>
      </c>
      <c r="T90" s="636">
        <v>10781</v>
      </c>
      <c r="U90" s="636">
        <v>4261</v>
      </c>
      <c r="V90" s="636">
        <v>6012</v>
      </c>
      <c r="W90" s="636">
        <v>6241</v>
      </c>
      <c r="X90" s="636">
        <v>7385</v>
      </c>
      <c r="Y90" s="636">
        <v>6672</v>
      </c>
      <c r="Z90" s="636">
        <v>6872</v>
      </c>
      <c r="AA90" s="636">
        <v>1882</v>
      </c>
      <c r="AB90" s="636">
        <v>5024</v>
      </c>
      <c r="AC90" s="636">
        <v>7138</v>
      </c>
      <c r="AD90" s="636">
        <v>10141</v>
      </c>
      <c r="AE90" s="636">
        <v>12681</v>
      </c>
      <c r="AF90" s="636">
        <v>10401</v>
      </c>
      <c r="AG90" s="636">
        <v>8612</v>
      </c>
      <c r="AH90" s="636">
        <v>14192</v>
      </c>
      <c r="AI90" s="636">
        <v>18226</v>
      </c>
      <c r="AJ90" s="636">
        <v>20896</v>
      </c>
      <c r="AK90" s="636">
        <v>21054</v>
      </c>
      <c r="AL90" s="636">
        <v>7120</v>
      </c>
      <c r="AM90" s="636">
        <v>421258</v>
      </c>
      <c r="AN90" s="621">
        <v>12.7</v>
      </c>
      <c r="AO90" s="622">
        <v>2277897</v>
      </c>
      <c r="AP90" s="621">
        <v>184.9</v>
      </c>
      <c r="AQ90" s="21"/>
      <c r="AR90" s="21"/>
      <c r="AS90" s="21"/>
      <c r="AT90" s="233"/>
      <c r="AU90" s="21"/>
    </row>
    <row r="91" spans="1:47" ht="15.5">
      <c r="A91" s="616"/>
      <c r="B91" s="619" t="s">
        <v>186</v>
      </c>
      <c r="C91" s="623" t="s">
        <v>187</v>
      </c>
      <c r="D91" s="636">
        <v>4633</v>
      </c>
      <c r="E91" s="636">
        <v>6149</v>
      </c>
      <c r="F91" s="636">
        <v>8907</v>
      </c>
      <c r="G91" s="636">
        <v>15467</v>
      </c>
      <c r="H91" s="636">
        <v>15838</v>
      </c>
      <c r="I91" s="636">
        <v>11354</v>
      </c>
      <c r="J91" s="636">
        <v>9925</v>
      </c>
      <c r="K91" s="636">
        <v>12132</v>
      </c>
      <c r="L91" s="636">
        <v>10438</v>
      </c>
      <c r="M91" s="636">
        <v>6543</v>
      </c>
      <c r="N91" s="636">
        <v>6637</v>
      </c>
      <c r="O91" s="636">
        <v>6488</v>
      </c>
      <c r="P91" s="636">
        <v>8334</v>
      </c>
      <c r="Q91" s="636">
        <v>7665</v>
      </c>
      <c r="R91" s="636">
        <v>4770</v>
      </c>
      <c r="S91" s="636">
        <v>4266</v>
      </c>
      <c r="T91" s="636">
        <v>4391</v>
      </c>
      <c r="U91" s="636">
        <v>2340</v>
      </c>
      <c r="V91" s="636">
        <v>3336</v>
      </c>
      <c r="W91" s="636">
        <v>3924</v>
      </c>
      <c r="X91" s="636">
        <v>3608</v>
      </c>
      <c r="Y91" s="636">
        <v>4139</v>
      </c>
      <c r="Z91" s="636">
        <v>4064</v>
      </c>
      <c r="AA91" s="636">
        <v>1214</v>
      </c>
      <c r="AB91" s="636">
        <v>2809</v>
      </c>
      <c r="AC91" s="636">
        <v>3130</v>
      </c>
      <c r="AD91" s="636">
        <v>3838</v>
      </c>
      <c r="AE91" s="636">
        <v>6210</v>
      </c>
      <c r="AF91" s="636">
        <v>5843</v>
      </c>
      <c r="AG91" s="636">
        <v>4903</v>
      </c>
      <c r="AH91" s="636">
        <v>10341</v>
      </c>
      <c r="AI91" s="636">
        <v>13463</v>
      </c>
      <c r="AJ91" s="636">
        <v>13985</v>
      </c>
      <c r="AK91" s="636">
        <v>14922</v>
      </c>
      <c r="AL91" s="636">
        <v>5150</v>
      </c>
      <c r="AM91" s="636">
        <v>251156</v>
      </c>
      <c r="AN91" s="621">
        <v>7.6</v>
      </c>
      <c r="AO91" s="622">
        <v>1967513</v>
      </c>
      <c r="AP91" s="621">
        <v>127.7</v>
      </c>
      <c r="AQ91" s="21"/>
      <c r="AR91" s="21"/>
      <c r="AS91" s="21"/>
      <c r="AT91" s="233"/>
      <c r="AU91" s="21"/>
    </row>
    <row r="92" spans="1:47" ht="15.5">
      <c r="A92" s="616"/>
      <c r="B92" s="619" t="s">
        <v>188</v>
      </c>
      <c r="C92" s="623" t="s">
        <v>189</v>
      </c>
      <c r="D92" s="636">
        <v>8007</v>
      </c>
      <c r="E92" s="636">
        <v>12182</v>
      </c>
      <c r="F92" s="636">
        <v>20742</v>
      </c>
      <c r="G92" s="636">
        <v>28876</v>
      </c>
      <c r="H92" s="636">
        <v>29192</v>
      </c>
      <c r="I92" s="636">
        <v>18611</v>
      </c>
      <c r="J92" s="636">
        <v>19041</v>
      </c>
      <c r="K92" s="636">
        <v>18177</v>
      </c>
      <c r="L92" s="636">
        <v>14872</v>
      </c>
      <c r="M92" s="636">
        <v>10248</v>
      </c>
      <c r="N92" s="636">
        <v>9486</v>
      </c>
      <c r="O92" s="636">
        <v>12481</v>
      </c>
      <c r="P92" s="636">
        <v>14507</v>
      </c>
      <c r="Q92" s="636">
        <v>14243</v>
      </c>
      <c r="R92" s="636">
        <v>8111</v>
      </c>
      <c r="S92" s="636">
        <v>6531</v>
      </c>
      <c r="T92" s="636">
        <v>6332</v>
      </c>
      <c r="U92" s="636">
        <v>2302</v>
      </c>
      <c r="V92" s="636">
        <v>3998</v>
      </c>
      <c r="W92" s="636">
        <v>4526</v>
      </c>
      <c r="X92" s="636">
        <v>4691</v>
      </c>
      <c r="Y92" s="636">
        <v>5070</v>
      </c>
      <c r="Z92" s="636">
        <v>5986</v>
      </c>
      <c r="AA92" s="636">
        <v>2264</v>
      </c>
      <c r="AB92" s="636">
        <v>4274</v>
      </c>
      <c r="AC92" s="636">
        <v>4300</v>
      </c>
      <c r="AD92" s="636">
        <v>7522</v>
      </c>
      <c r="AE92" s="636">
        <v>13111</v>
      </c>
      <c r="AF92" s="636">
        <v>9317</v>
      </c>
      <c r="AG92" s="636">
        <v>9450</v>
      </c>
      <c r="AH92" s="636">
        <v>14792</v>
      </c>
      <c r="AI92" s="636">
        <v>17118</v>
      </c>
      <c r="AJ92" s="636">
        <v>17971</v>
      </c>
      <c r="AK92" s="636">
        <v>19246</v>
      </c>
      <c r="AL92" s="636">
        <v>7296</v>
      </c>
      <c r="AM92" s="636">
        <v>404873</v>
      </c>
      <c r="AN92" s="621">
        <v>12.2</v>
      </c>
      <c r="AO92" s="622">
        <v>2366567</v>
      </c>
      <c r="AP92" s="621">
        <v>171.1</v>
      </c>
      <c r="AQ92" s="21"/>
      <c r="AR92" s="21"/>
      <c r="AS92" s="21"/>
      <c r="AT92" s="233"/>
      <c r="AU92" s="21"/>
    </row>
    <row r="93" spans="1:47" ht="15.5">
      <c r="A93" s="616"/>
      <c r="B93" s="619" t="s">
        <v>190</v>
      </c>
      <c r="C93" s="624" t="s">
        <v>191</v>
      </c>
      <c r="D93" s="636">
        <v>2370</v>
      </c>
      <c r="E93" s="636">
        <v>5316</v>
      </c>
      <c r="F93" s="636">
        <v>7354</v>
      </c>
      <c r="G93" s="636">
        <v>10187</v>
      </c>
      <c r="H93" s="636">
        <v>14185</v>
      </c>
      <c r="I93" s="636">
        <v>10812</v>
      </c>
      <c r="J93" s="636">
        <v>10468</v>
      </c>
      <c r="K93" s="636">
        <v>12118</v>
      </c>
      <c r="L93" s="636">
        <v>10582</v>
      </c>
      <c r="M93" s="636">
        <v>6705</v>
      </c>
      <c r="N93" s="636">
        <v>5835</v>
      </c>
      <c r="O93" s="636">
        <v>5153</v>
      </c>
      <c r="P93" s="636">
        <v>7603</v>
      </c>
      <c r="Q93" s="636">
        <v>7989</v>
      </c>
      <c r="R93" s="636">
        <v>4790</v>
      </c>
      <c r="S93" s="636">
        <v>4041</v>
      </c>
      <c r="T93" s="636">
        <v>4595</v>
      </c>
      <c r="U93" s="636">
        <v>2742</v>
      </c>
      <c r="V93" s="636">
        <v>3857</v>
      </c>
      <c r="W93" s="636">
        <v>4845</v>
      </c>
      <c r="X93" s="636">
        <v>4881</v>
      </c>
      <c r="Y93" s="636">
        <v>4406</v>
      </c>
      <c r="Z93" s="636">
        <v>4722</v>
      </c>
      <c r="AA93" s="636">
        <v>689</v>
      </c>
      <c r="AB93" s="636">
        <v>1721</v>
      </c>
      <c r="AC93" s="636">
        <v>2291</v>
      </c>
      <c r="AD93" s="636">
        <v>2547</v>
      </c>
      <c r="AE93" s="636">
        <v>2630</v>
      </c>
      <c r="AF93" s="636">
        <v>2371</v>
      </c>
      <c r="AG93" s="636">
        <v>1902</v>
      </c>
      <c r="AH93" s="636">
        <v>4311</v>
      </c>
      <c r="AI93" s="636">
        <v>4785</v>
      </c>
      <c r="AJ93" s="636">
        <v>5060</v>
      </c>
      <c r="AK93" s="636">
        <v>6774</v>
      </c>
      <c r="AL93" s="636">
        <v>2858</v>
      </c>
      <c r="AM93" s="636">
        <v>193495</v>
      </c>
      <c r="AN93" s="621">
        <v>5.8</v>
      </c>
      <c r="AO93" s="622">
        <v>2528021</v>
      </c>
      <c r="AP93" s="621">
        <v>76.5</v>
      </c>
      <c r="AQ93" s="21"/>
      <c r="AR93" s="21"/>
      <c r="AS93" s="21"/>
      <c r="AT93" s="233"/>
      <c r="AU93" s="21"/>
    </row>
    <row r="94" spans="1:47" ht="15.5">
      <c r="A94" s="616"/>
      <c r="B94" s="619" t="s">
        <v>192</v>
      </c>
      <c r="C94" s="623" t="s">
        <v>193</v>
      </c>
      <c r="D94" s="636">
        <v>5106</v>
      </c>
      <c r="E94" s="636">
        <v>6910</v>
      </c>
      <c r="F94" s="636">
        <v>8680</v>
      </c>
      <c r="G94" s="636">
        <v>12809</v>
      </c>
      <c r="H94" s="636">
        <v>21015</v>
      </c>
      <c r="I94" s="636">
        <v>15141</v>
      </c>
      <c r="J94" s="636">
        <v>12475</v>
      </c>
      <c r="K94" s="636">
        <v>13067</v>
      </c>
      <c r="L94" s="636">
        <v>10034</v>
      </c>
      <c r="M94" s="636">
        <v>7811</v>
      </c>
      <c r="N94" s="636">
        <v>6290</v>
      </c>
      <c r="O94" s="636">
        <v>5296</v>
      </c>
      <c r="P94" s="636">
        <v>3946</v>
      </c>
      <c r="Q94" s="636">
        <v>4745</v>
      </c>
      <c r="R94" s="636">
        <v>3525</v>
      </c>
      <c r="S94" s="636">
        <v>3498</v>
      </c>
      <c r="T94" s="636">
        <v>3396</v>
      </c>
      <c r="U94" s="636">
        <v>1217</v>
      </c>
      <c r="V94" s="636">
        <v>2656</v>
      </c>
      <c r="W94" s="636">
        <v>2576</v>
      </c>
      <c r="X94" s="636">
        <v>4086</v>
      </c>
      <c r="Y94" s="636">
        <v>6178</v>
      </c>
      <c r="Z94" s="636">
        <v>7013</v>
      </c>
      <c r="AA94" s="636">
        <v>592</v>
      </c>
      <c r="AB94" s="636">
        <v>1009</v>
      </c>
      <c r="AC94" s="636">
        <v>1563</v>
      </c>
      <c r="AD94" s="636">
        <v>2173</v>
      </c>
      <c r="AE94" s="636">
        <v>3445</v>
      </c>
      <c r="AF94" s="636">
        <v>2544</v>
      </c>
      <c r="AG94" s="636">
        <v>2345</v>
      </c>
      <c r="AH94" s="636">
        <v>4531</v>
      </c>
      <c r="AI94" s="636">
        <v>6533</v>
      </c>
      <c r="AJ94" s="636">
        <v>5915</v>
      </c>
      <c r="AK94" s="636">
        <v>8271</v>
      </c>
      <c r="AL94" s="636">
        <v>3088</v>
      </c>
      <c r="AM94" s="636">
        <v>209479</v>
      </c>
      <c r="AN94" s="621">
        <v>6.3</v>
      </c>
      <c r="AO94" s="622">
        <v>3447175</v>
      </c>
      <c r="AP94" s="621">
        <v>60.8</v>
      </c>
      <c r="AQ94" s="21"/>
      <c r="AR94" s="21"/>
      <c r="AS94" s="21"/>
      <c r="AT94" s="233"/>
      <c r="AU94" s="21"/>
    </row>
    <row r="95" spans="1:47" ht="15.5">
      <c r="A95" s="616"/>
      <c r="B95" s="619" t="s">
        <v>194</v>
      </c>
      <c r="C95" s="623" t="s">
        <v>195</v>
      </c>
      <c r="D95" s="636">
        <v>4374</v>
      </c>
      <c r="E95" s="636">
        <v>7509</v>
      </c>
      <c r="F95" s="636">
        <v>12567</v>
      </c>
      <c r="G95" s="636">
        <v>17029</v>
      </c>
      <c r="H95" s="636">
        <v>23544</v>
      </c>
      <c r="I95" s="636">
        <v>16304</v>
      </c>
      <c r="J95" s="636">
        <v>14386</v>
      </c>
      <c r="K95" s="636">
        <v>15468</v>
      </c>
      <c r="L95" s="636">
        <v>13969</v>
      </c>
      <c r="M95" s="636">
        <v>9421</v>
      </c>
      <c r="N95" s="636">
        <v>8588</v>
      </c>
      <c r="O95" s="636">
        <v>6964</v>
      </c>
      <c r="P95" s="636">
        <v>8345</v>
      </c>
      <c r="Q95" s="636">
        <v>7065</v>
      </c>
      <c r="R95" s="636">
        <v>6359</v>
      </c>
      <c r="S95" s="636">
        <v>5120</v>
      </c>
      <c r="T95" s="636">
        <v>4925</v>
      </c>
      <c r="U95" s="636">
        <v>2725</v>
      </c>
      <c r="V95" s="636">
        <v>3471</v>
      </c>
      <c r="W95" s="636">
        <v>4152</v>
      </c>
      <c r="X95" s="636">
        <v>5970</v>
      </c>
      <c r="Y95" s="636">
        <v>5866</v>
      </c>
      <c r="Z95" s="636">
        <v>7189</v>
      </c>
      <c r="AA95" s="636">
        <v>1512</v>
      </c>
      <c r="AB95" s="636">
        <v>2583</v>
      </c>
      <c r="AC95" s="636">
        <v>2362</v>
      </c>
      <c r="AD95" s="636">
        <v>2250</v>
      </c>
      <c r="AE95" s="636">
        <v>2213</v>
      </c>
      <c r="AF95" s="636">
        <v>2839</v>
      </c>
      <c r="AG95" s="636">
        <v>1839</v>
      </c>
      <c r="AH95" s="636">
        <v>3950</v>
      </c>
      <c r="AI95" s="636">
        <v>6104</v>
      </c>
      <c r="AJ95" s="636">
        <v>5319</v>
      </c>
      <c r="AK95" s="636">
        <v>7140</v>
      </c>
      <c r="AL95" s="636">
        <v>2952</v>
      </c>
      <c r="AM95" s="636">
        <v>252373</v>
      </c>
      <c r="AN95" s="621">
        <v>7.6</v>
      </c>
      <c r="AO95" s="622">
        <v>3704793</v>
      </c>
      <c r="AP95" s="621">
        <v>68.099999999999994</v>
      </c>
      <c r="AQ95" s="21"/>
      <c r="AR95" s="21"/>
      <c r="AS95" s="21"/>
      <c r="AT95" s="233"/>
      <c r="AU95" s="21"/>
    </row>
    <row r="96" spans="1:47" ht="15.5">
      <c r="A96" s="616"/>
      <c r="B96" s="619" t="s">
        <v>196</v>
      </c>
      <c r="C96" s="623" t="s">
        <v>197</v>
      </c>
      <c r="D96" s="636">
        <v>3846</v>
      </c>
      <c r="E96" s="636">
        <v>6396</v>
      </c>
      <c r="F96" s="636">
        <v>8694</v>
      </c>
      <c r="G96" s="636">
        <v>11930</v>
      </c>
      <c r="H96" s="636">
        <v>13971</v>
      </c>
      <c r="I96" s="636">
        <v>10924</v>
      </c>
      <c r="J96" s="636">
        <v>10080</v>
      </c>
      <c r="K96" s="636">
        <v>11340</v>
      </c>
      <c r="L96" s="636">
        <v>10273</v>
      </c>
      <c r="M96" s="636">
        <v>7067</v>
      </c>
      <c r="N96" s="636">
        <v>5063</v>
      </c>
      <c r="O96" s="636">
        <v>4381</v>
      </c>
      <c r="P96" s="636">
        <v>5309</v>
      </c>
      <c r="Q96" s="636">
        <v>4082</v>
      </c>
      <c r="R96" s="636">
        <v>3380</v>
      </c>
      <c r="S96" s="636">
        <v>3123</v>
      </c>
      <c r="T96" s="636">
        <v>4755</v>
      </c>
      <c r="U96" s="636">
        <v>2297</v>
      </c>
      <c r="V96" s="636">
        <v>3328</v>
      </c>
      <c r="W96" s="636">
        <v>3873</v>
      </c>
      <c r="X96" s="636">
        <v>4269</v>
      </c>
      <c r="Y96" s="636">
        <v>4755</v>
      </c>
      <c r="Z96" s="636">
        <v>5630</v>
      </c>
      <c r="AA96" s="636">
        <v>1256</v>
      </c>
      <c r="AB96" s="636">
        <v>4263</v>
      </c>
      <c r="AC96" s="636">
        <v>5063</v>
      </c>
      <c r="AD96" s="636">
        <v>5119</v>
      </c>
      <c r="AE96" s="636">
        <v>5586</v>
      </c>
      <c r="AF96" s="636">
        <v>4489</v>
      </c>
      <c r="AG96" s="636">
        <v>2164</v>
      </c>
      <c r="AH96" s="636">
        <v>5402</v>
      </c>
      <c r="AI96" s="636">
        <v>6046</v>
      </c>
      <c r="AJ96" s="636">
        <v>6039</v>
      </c>
      <c r="AK96" s="636">
        <v>7058</v>
      </c>
      <c r="AL96" s="636">
        <v>2971</v>
      </c>
      <c r="AM96" s="636">
        <v>204222</v>
      </c>
      <c r="AN96" s="621">
        <v>6.2</v>
      </c>
      <c r="AO96" s="622">
        <v>2356890</v>
      </c>
      <c r="AP96" s="621">
        <v>86.6</v>
      </c>
      <c r="AQ96" s="21"/>
      <c r="AR96" s="21"/>
      <c r="AS96" s="21"/>
      <c r="AT96" s="233"/>
      <c r="AU96" s="21"/>
    </row>
    <row r="97" spans="1:47" ht="15.5">
      <c r="A97" s="616"/>
      <c r="B97" s="625" t="s">
        <v>198</v>
      </c>
      <c r="C97" s="625" t="s">
        <v>199</v>
      </c>
      <c r="D97" s="637">
        <v>2253</v>
      </c>
      <c r="E97" s="637">
        <v>5612</v>
      </c>
      <c r="F97" s="637">
        <v>9409</v>
      </c>
      <c r="G97" s="637">
        <v>14335</v>
      </c>
      <c r="H97" s="637">
        <v>13674</v>
      </c>
      <c r="I97" s="637">
        <v>8417</v>
      </c>
      <c r="J97" s="637">
        <v>5559</v>
      </c>
      <c r="K97" s="637">
        <v>6379</v>
      </c>
      <c r="L97" s="637">
        <v>5733</v>
      </c>
      <c r="M97" s="637">
        <v>4791</v>
      </c>
      <c r="N97" s="637">
        <v>4867</v>
      </c>
      <c r="O97" s="637">
        <v>4374</v>
      </c>
      <c r="P97" s="637">
        <v>5888</v>
      </c>
      <c r="Q97" s="637">
        <v>7460</v>
      </c>
      <c r="R97" s="637">
        <v>4190</v>
      </c>
      <c r="S97" s="637">
        <v>4337</v>
      </c>
      <c r="T97" s="637">
        <v>5206</v>
      </c>
      <c r="U97" s="637">
        <v>2142</v>
      </c>
      <c r="V97" s="637">
        <v>2962</v>
      </c>
      <c r="W97" s="637">
        <v>2705</v>
      </c>
      <c r="X97" s="637">
        <v>2647</v>
      </c>
      <c r="Y97" s="637">
        <v>4771</v>
      </c>
      <c r="Z97" s="637">
        <v>4545</v>
      </c>
      <c r="AA97" s="637">
        <v>960</v>
      </c>
      <c r="AB97" s="637">
        <v>2531</v>
      </c>
      <c r="AC97" s="637">
        <v>2632</v>
      </c>
      <c r="AD97" s="637">
        <v>3380</v>
      </c>
      <c r="AE97" s="637">
        <v>4414</v>
      </c>
      <c r="AF97" s="637">
        <v>4076</v>
      </c>
      <c r="AG97" s="637">
        <v>1967</v>
      </c>
      <c r="AH97" s="637">
        <v>3580</v>
      </c>
      <c r="AI97" s="637">
        <v>3658</v>
      </c>
      <c r="AJ97" s="637">
        <v>3847</v>
      </c>
      <c r="AK97" s="637">
        <v>4718</v>
      </c>
      <c r="AL97" s="637">
        <v>2905</v>
      </c>
      <c r="AM97" s="612">
        <v>170924</v>
      </c>
      <c r="AN97" s="614">
        <v>5.2</v>
      </c>
      <c r="AO97" s="627">
        <v>1341594</v>
      </c>
      <c r="AP97" s="614">
        <v>127.4</v>
      </c>
      <c r="AQ97" s="21"/>
      <c r="AR97" s="21"/>
      <c r="AS97" s="21"/>
      <c r="AT97" s="233"/>
      <c r="AU97" s="21"/>
    </row>
    <row r="98" spans="1:47" ht="16" thickBot="1">
      <c r="A98" s="638"/>
      <c r="B98" s="639" t="s">
        <v>200</v>
      </c>
      <c r="C98" s="640" t="s">
        <v>52</v>
      </c>
      <c r="D98" s="403">
        <v>5093</v>
      </c>
      <c r="E98" s="403">
        <v>9562</v>
      </c>
      <c r="F98" s="403">
        <v>17801</v>
      </c>
      <c r="G98" s="403">
        <v>24951</v>
      </c>
      <c r="H98" s="403">
        <v>30370</v>
      </c>
      <c r="I98" s="403">
        <v>17914</v>
      </c>
      <c r="J98" s="403">
        <v>20443</v>
      </c>
      <c r="K98" s="403">
        <v>21226</v>
      </c>
      <c r="L98" s="403">
        <v>14258</v>
      </c>
      <c r="M98" s="403">
        <v>10224</v>
      </c>
      <c r="N98" s="403">
        <v>11174</v>
      </c>
      <c r="O98" s="403">
        <v>11038</v>
      </c>
      <c r="P98" s="403">
        <v>12747</v>
      </c>
      <c r="Q98" s="403">
        <v>12775</v>
      </c>
      <c r="R98" s="403">
        <v>10246</v>
      </c>
      <c r="S98" s="403">
        <v>9450</v>
      </c>
      <c r="T98" s="403">
        <v>11611</v>
      </c>
      <c r="U98" s="403">
        <v>7427</v>
      </c>
      <c r="V98" s="403">
        <v>8603</v>
      </c>
      <c r="W98" s="403">
        <v>7562</v>
      </c>
      <c r="X98" s="403">
        <v>8957</v>
      </c>
      <c r="Y98" s="403">
        <v>11662</v>
      </c>
      <c r="Z98" s="403">
        <v>11197</v>
      </c>
      <c r="AA98" s="403">
        <v>1887</v>
      </c>
      <c r="AB98" s="403">
        <v>4546</v>
      </c>
      <c r="AC98" s="403">
        <v>5872</v>
      </c>
      <c r="AD98" s="403">
        <v>7781</v>
      </c>
      <c r="AE98" s="403">
        <v>9821</v>
      </c>
      <c r="AF98" s="403">
        <v>8576</v>
      </c>
      <c r="AG98" s="403">
        <v>2890</v>
      </c>
      <c r="AH98" s="403">
        <v>8389</v>
      </c>
      <c r="AI98" s="403">
        <v>11044</v>
      </c>
      <c r="AJ98" s="403">
        <v>9936</v>
      </c>
      <c r="AK98" s="403">
        <v>13355</v>
      </c>
      <c r="AL98" s="403">
        <v>5657</v>
      </c>
      <c r="AM98" s="403">
        <v>396045</v>
      </c>
      <c r="AN98" s="641">
        <v>12</v>
      </c>
      <c r="AO98" s="642">
        <v>2446171</v>
      </c>
      <c r="AP98" s="641">
        <v>161.9</v>
      </c>
      <c r="AQ98" s="21"/>
      <c r="AR98" s="21"/>
      <c r="AS98" s="21"/>
      <c r="AT98" s="233"/>
      <c r="AU98" s="21"/>
    </row>
    <row r="99" spans="1:47" ht="19.899999999999999" customHeight="1" thickTop="1">
      <c r="A99" s="436" t="s">
        <v>2960</v>
      </c>
      <c r="B99" s="429"/>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c r="AA99" s="429"/>
      <c r="AB99" s="429"/>
      <c r="AC99" s="429"/>
      <c r="AD99" s="429"/>
      <c r="AE99" s="429"/>
      <c r="AF99" s="429"/>
      <c r="AG99" s="429"/>
      <c r="AH99" s="429"/>
      <c r="AI99" s="429"/>
      <c r="AJ99" s="429"/>
      <c r="AK99" s="429"/>
      <c r="AL99" s="429"/>
      <c r="AM99" s="429"/>
      <c r="AN99" s="144"/>
      <c r="AO99" s="143"/>
      <c r="AP99" s="21"/>
      <c r="AQ99" s="100"/>
      <c r="AR99" s="21"/>
      <c r="AS99" s="21"/>
      <c r="AT99" s="233"/>
      <c r="AU99" s="21"/>
    </row>
    <row r="100" spans="1:47">
      <c r="A100" s="9" t="s">
        <v>3344</v>
      </c>
      <c r="B100" s="643"/>
      <c r="C100" s="643"/>
      <c r="D100" s="643"/>
      <c r="E100" s="643"/>
      <c r="F100" s="643"/>
      <c r="G100" s="643"/>
      <c r="H100" s="643"/>
      <c r="I100" s="643"/>
      <c r="J100" s="643"/>
      <c r="K100" s="643"/>
      <c r="L100" s="643"/>
      <c r="M100" s="643"/>
      <c r="N100" s="643"/>
      <c r="O100" s="643"/>
      <c r="P100" s="643"/>
      <c r="Q100" s="643"/>
      <c r="R100" s="643"/>
      <c r="S100" s="643"/>
      <c r="T100" s="643"/>
      <c r="U100" s="643"/>
      <c r="V100" s="643"/>
      <c r="W100" s="643"/>
      <c r="X100" s="644"/>
      <c r="Y100" s="644"/>
      <c r="Z100" s="643"/>
      <c r="AA100" s="644"/>
      <c r="AB100" s="644"/>
      <c r="AC100" s="644"/>
      <c r="AD100" s="643"/>
      <c r="AE100" s="644"/>
      <c r="AF100" s="644"/>
      <c r="AG100" s="644"/>
      <c r="AH100" s="644"/>
      <c r="AI100" s="644"/>
      <c r="AJ100" s="644"/>
      <c r="AK100" s="644"/>
      <c r="AL100" s="644"/>
      <c r="AM100" s="643"/>
      <c r="AO100" s="101"/>
      <c r="AP100" s="21"/>
      <c r="AR100" s="21"/>
      <c r="AS100" s="21"/>
      <c r="AT100" s="233"/>
      <c r="AU100" s="21"/>
    </row>
    <row r="101" spans="1:47">
      <c r="A101" s="645" t="s">
        <v>3352</v>
      </c>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144"/>
      <c r="AO101" s="143"/>
      <c r="AP101" s="21"/>
      <c r="AQ101" s="100"/>
      <c r="AR101" s="21"/>
      <c r="AS101" s="21"/>
      <c r="AT101" s="233"/>
      <c r="AU101" s="21"/>
    </row>
    <row r="102" spans="1:47">
      <c r="A102" s="9" t="s">
        <v>2961</v>
      </c>
      <c r="B102" s="643"/>
      <c r="C102" s="643"/>
      <c r="D102" s="643"/>
      <c r="E102" s="643"/>
      <c r="F102" s="643"/>
      <c r="G102" s="643"/>
      <c r="H102" s="643"/>
      <c r="I102" s="643"/>
      <c r="J102" s="643"/>
      <c r="K102" s="643"/>
      <c r="L102" s="643"/>
      <c r="M102" s="643"/>
      <c r="N102" s="643"/>
      <c r="O102" s="643"/>
      <c r="P102" s="643"/>
      <c r="Q102" s="643"/>
      <c r="R102" s="643"/>
      <c r="S102" s="643"/>
      <c r="T102" s="643"/>
      <c r="U102" s="643"/>
      <c r="V102" s="643"/>
      <c r="W102" s="643"/>
      <c r="X102" s="644"/>
      <c r="Y102" s="644"/>
      <c r="Z102" s="643"/>
      <c r="AA102" s="644"/>
      <c r="AB102" s="644"/>
      <c r="AC102" s="644"/>
      <c r="AD102" s="643"/>
      <c r="AE102" s="644"/>
      <c r="AF102" s="644"/>
      <c r="AG102" s="644"/>
      <c r="AH102" s="644"/>
      <c r="AI102" s="644"/>
      <c r="AJ102" s="644"/>
      <c r="AK102" s="644"/>
      <c r="AL102" s="644"/>
      <c r="AM102" s="643"/>
      <c r="AO102" s="101"/>
      <c r="AP102" s="21"/>
      <c r="AR102" s="21"/>
      <c r="AS102" s="21"/>
      <c r="AT102" s="233"/>
      <c r="AU102" s="21"/>
    </row>
    <row r="103" spans="1:47">
      <c r="A103" s="645" t="s">
        <v>2962</v>
      </c>
      <c r="B103" s="646"/>
      <c r="C103" s="646"/>
      <c r="D103" s="646"/>
      <c r="E103" s="646"/>
      <c r="F103" s="646"/>
      <c r="G103" s="646"/>
      <c r="H103" s="646"/>
      <c r="I103" s="646"/>
      <c r="J103" s="646"/>
      <c r="K103" s="646"/>
      <c r="L103" s="646"/>
      <c r="M103" s="646"/>
      <c r="N103" s="646"/>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144"/>
      <c r="AO103" s="143"/>
      <c r="AP103" s="21"/>
      <c r="AQ103" s="100"/>
      <c r="AR103" s="21"/>
      <c r="AS103" s="21"/>
      <c r="AT103" s="233"/>
      <c r="AU103" s="21"/>
    </row>
    <row r="104" spans="1:47">
      <c r="A104" s="9" t="s">
        <v>2963</v>
      </c>
      <c r="B104" s="643"/>
      <c r="C104" s="643"/>
      <c r="D104" s="643"/>
      <c r="E104" s="643"/>
      <c r="F104" s="643"/>
      <c r="G104" s="643"/>
      <c r="H104" s="643"/>
      <c r="I104" s="643"/>
      <c r="J104" s="643"/>
      <c r="K104" s="643"/>
      <c r="L104" s="643"/>
      <c r="M104" s="643"/>
      <c r="N104" s="643"/>
      <c r="O104" s="643"/>
      <c r="P104" s="643"/>
      <c r="Q104" s="643"/>
      <c r="R104" s="643"/>
      <c r="S104" s="643"/>
      <c r="T104" s="643"/>
      <c r="U104" s="643"/>
      <c r="V104" s="643"/>
      <c r="W104" s="643"/>
      <c r="X104" s="644"/>
      <c r="Y104" s="644"/>
      <c r="Z104" s="643"/>
      <c r="AA104" s="644"/>
      <c r="AB104" s="644"/>
      <c r="AC104" s="644"/>
      <c r="AD104" s="643"/>
      <c r="AE104" s="644"/>
      <c r="AF104" s="644"/>
      <c r="AG104" s="644"/>
      <c r="AH104" s="644"/>
      <c r="AI104" s="644"/>
      <c r="AJ104" s="644"/>
      <c r="AK104" s="644"/>
      <c r="AL104" s="644"/>
      <c r="AM104" s="643"/>
      <c r="AO104" s="101"/>
      <c r="AP104" s="21"/>
      <c r="AR104" s="21"/>
      <c r="AS104" s="21"/>
      <c r="AT104" s="233"/>
      <c r="AU104" s="21"/>
    </row>
    <row r="105" spans="1:47" ht="18.399999999999999" customHeight="1">
      <c r="A105" s="67" t="s">
        <v>1</v>
      </c>
      <c r="B105" s="68" t="str">
        <f>Contents!$C$31</f>
        <v>25 Nov 2021</v>
      </c>
      <c r="C105" s="9" t="s">
        <v>2372</v>
      </c>
      <c r="X105" s="21"/>
      <c r="Y105" s="21"/>
      <c r="AA105" s="21"/>
      <c r="AB105" s="21"/>
      <c r="AC105" s="21"/>
      <c r="AF105" s="21"/>
      <c r="AG105" s="21"/>
      <c r="AH105" s="21"/>
      <c r="AI105" s="21"/>
      <c r="AJ105" s="21"/>
      <c r="AK105" s="21"/>
      <c r="AL105" s="21"/>
    </row>
    <row r="106" spans="1:47">
      <c r="A106" s="67" t="s">
        <v>2422</v>
      </c>
      <c r="B106" s="68" t="str">
        <f>Contents!$D$31</f>
        <v>24 Feb 2022</v>
      </c>
      <c r="X106" s="21"/>
      <c r="Y106" s="21"/>
      <c r="AA106" s="21"/>
      <c r="AB106" s="21"/>
      <c r="AC106" s="21"/>
      <c r="AF106" s="21"/>
      <c r="AG106" s="21"/>
      <c r="AH106" s="21"/>
      <c r="AI106" s="21"/>
      <c r="AJ106" s="21"/>
      <c r="AK106" s="21"/>
      <c r="AL106" s="21"/>
    </row>
    <row r="107" spans="1:47">
      <c r="X107" s="21"/>
      <c r="Y107" s="21"/>
      <c r="AA107" s="21"/>
      <c r="AB107" s="21"/>
      <c r="AC107" s="21"/>
      <c r="AF107" s="21"/>
      <c r="AG107" s="21"/>
      <c r="AH107" s="21"/>
      <c r="AI107" s="21"/>
      <c r="AJ107" s="21"/>
      <c r="AK107" s="21"/>
      <c r="AL107" s="21"/>
    </row>
    <row r="108" spans="1:47" ht="12.5">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21"/>
      <c r="AC108" s="21"/>
      <c r="AD108" s="100"/>
      <c r="AE108" s="100"/>
      <c r="AF108" s="21"/>
      <c r="AG108" s="21"/>
      <c r="AH108" s="21"/>
      <c r="AI108" s="21"/>
      <c r="AJ108" s="21"/>
      <c r="AK108" s="21"/>
      <c r="AL108" s="21"/>
      <c r="AM108" s="100"/>
      <c r="AN108" s="100"/>
    </row>
    <row r="109" spans="1:47"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21"/>
      <c r="AG109" s="21"/>
      <c r="AH109" s="21"/>
      <c r="AI109" s="21"/>
      <c r="AJ109" s="21"/>
      <c r="AK109" s="21"/>
      <c r="AL109" s="21"/>
      <c r="AM109" s="100"/>
      <c r="AN109" s="100"/>
    </row>
    <row r="110" spans="1:47"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100"/>
      <c r="AN110" s="100"/>
    </row>
    <row r="111" spans="1:47"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100"/>
      <c r="AN111" s="100"/>
    </row>
    <row r="112" spans="1:47"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100"/>
      <c r="AN112" s="100"/>
    </row>
    <row r="113" spans="4:40"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100"/>
      <c r="AN113" s="100"/>
    </row>
    <row r="114" spans="4:40"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21"/>
      <c r="AH114" s="21"/>
      <c r="AI114" s="21"/>
      <c r="AJ114" s="21"/>
      <c r="AK114" s="21"/>
      <c r="AL114" s="21"/>
      <c r="AM114" s="100"/>
      <c r="AN114" s="100"/>
    </row>
    <row r="115" spans="4:40"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row>
    <row r="116" spans="4:40"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row>
    <row r="117" spans="4:40"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row>
    <row r="118" spans="4:40"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row>
    <row r="119" spans="4:40"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row>
    <row r="120" spans="4:40"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row>
    <row r="121" spans="4:40"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row>
    <row r="122" spans="4:40"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row>
    <row r="123" spans="4:40"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row>
    <row r="124" spans="4:40"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row>
    <row r="125" spans="4:40"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row>
    <row r="126" spans="4:40"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row>
    <row r="127" spans="4:40"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row>
    <row r="128" spans="4:40"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row>
    <row r="129" spans="4:40"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row>
    <row r="130" spans="4:40"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row>
    <row r="131" spans="4:40"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row>
    <row r="132" spans="4:40"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row>
    <row r="133" spans="4:4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row>
    <row r="134" spans="4:4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row>
    <row r="135" spans="4:4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row>
    <row r="136" spans="4:4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row>
    <row r="137" spans="4:4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row>
    <row r="138" spans="4:4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row>
    <row r="139" spans="4:4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row>
    <row r="140" spans="4:4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row>
    <row r="141" spans="4:4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row>
    <row r="142" spans="4:4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4:4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row>
    <row r="144" spans="4:4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row>
    <row r="145" spans="4:39">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row>
    <row r="146" spans="4:39">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row>
    <row r="147" spans="4:39">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row>
    <row r="148" spans="4:39">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row>
    <row r="149" spans="4:39">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row>
    <row r="150" spans="4:39">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row>
    <row r="151" spans="4:39">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row>
    <row r="152" spans="4:39">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row>
    <row r="153" spans="4:39">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row>
    <row r="154" spans="4:39">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row>
    <row r="155" spans="4:39">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row>
    <row r="156" spans="4:39">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row>
    <row r="157" spans="4:39">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row>
    <row r="158" spans="4:39">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row>
    <row r="159" spans="4:39">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row>
    <row r="160" spans="4:39">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row>
    <row r="161" spans="4:39">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row>
    <row r="162" spans="4:39">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row>
    <row r="163" spans="4:39">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row>
    <row r="164" spans="4:39">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row>
    <row r="165" spans="4:39">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row>
    <row r="166" spans="4:39">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row>
    <row r="167" spans="4:39">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row>
    <row r="168" spans="4:39">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row>
    <row r="169" spans="4:39">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row>
    <row r="170" spans="4:39">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row>
    <row r="171" spans="4:39">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row>
    <row r="172" spans="4:39">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row>
    <row r="173" spans="4:39">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row>
    <row r="174" spans="4:39">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row>
    <row r="175" spans="4:39">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row>
    <row r="176" spans="4:39">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row>
    <row r="177" spans="4:39">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row>
    <row r="178" spans="4:39">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row>
    <row r="179" spans="4:39">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row>
    <row r="180" spans="4:39">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row>
    <row r="181" spans="4:39">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row>
    <row r="182" spans="4:39">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row>
    <row r="183" spans="4:39">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row>
    <row r="184" spans="4:39">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row>
    <row r="185" spans="4:39">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row>
    <row r="186" spans="4:39">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row>
    <row r="187" spans="4:39">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39">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39">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sheetData>
  <phoneticPr fontId="235"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47"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9" t="s">
        <v>3403</v>
      </c>
    </row>
    <row r="2" spans="1:11 16340:16340" s="261" customFormat="1" ht="15.5">
      <c r="A2" s="1028" t="s">
        <v>3399</v>
      </c>
      <c r="B2" s="26"/>
      <c r="C2" s="26"/>
      <c r="D2" s="26"/>
      <c r="E2" s="319"/>
      <c r="F2" s="319"/>
      <c r="G2" s="319"/>
      <c r="H2" s="319"/>
      <c r="I2" s="648"/>
      <c r="J2" s="319"/>
    </row>
    <row r="3" spans="1:11 16340:16340" s="261" customFormat="1" ht="15.5">
      <c r="A3" s="584" t="s">
        <v>2966</v>
      </c>
      <c r="B3" s="26"/>
      <c r="C3" s="26"/>
      <c r="D3" s="26"/>
      <c r="E3" s="319"/>
      <c r="F3" s="319"/>
      <c r="G3" s="319"/>
      <c r="H3" s="319"/>
      <c r="I3" s="648"/>
      <c r="J3" s="319"/>
    </row>
    <row r="4" spans="1:11 16340:16340" s="261" customFormat="1" ht="15.5">
      <c r="A4" s="318" t="s">
        <v>2759</v>
      </c>
      <c r="B4" s="26"/>
      <c r="C4" s="26"/>
      <c r="D4" s="26"/>
      <c r="E4" s="319"/>
      <c r="F4" s="319"/>
      <c r="G4" s="319"/>
      <c r="H4" s="319"/>
      <c r="I4" s="648"/>
      <c r="J4" s="319"/>
    </row>
    <row r="5" spans="1:11 16340:16340" s="261" customFormat="1" ht="15.5">
      <c r="A5" s="755" t="s">
        <v>3185</v>
      </c>
      <c r="B5" s="26"/>
      <c r="C5" s="26"/>
      <c r="D5" s="26"/>
      <c r="E5" s="319"/>
      <c r="F5" s="319"/>
      <c r="G5" s="319"/>
      <c r="H5" s="319"/>
      <c r="I5" s="648"/>
      <c r="J5" s="319"/>
    </row>
    <row r="6" spans="1:11 16340:16340" s="261" customFormat="1" ht="15.5">
      <c r="A6" s="755" t="s">
        <v>3301</v>
      </c>
      <c r="B6" s="1005"/>
      <c r="C6" s="1005"/>
      <c r="D6" s="1005"/>
      <c r="E6" s="319"/>
      <c r="F6" s="319"/>
      <c r="G6" s="319"/>
      <c r="H6" s="1005"/>
      <c r="I6" s="1005"/>
      <c r="J6" s="1005"/>
      <c r="K6" s="35"/>
    </row>
    <row r="7" spans="1:11 16340:16340" s="261" customFormat="1" ht="15.5">
      <c r="A7" s="318" t="s">
        <v>2760</v>
      </c>
      <c r="B7" s="26"/>
      <c r="C7" s="26"/>
      <c r="D7" s="26"/>
      <c r="E7" s="319"/>
      <c r="F7" s="319"/>
      <c r="G7" s="319"/>
      <c r="H7" s="319"/>
      <c r="I7" s="648"/>
      <c r="J7" s="319"/>
    </row>
    <row r="8" spans="1:11 16340:16340" ht="60" customHeight="1">
      <c r="A8" s="756" t="s">
        <v>173</v>
      </c>
      <c r="B8" s="756" t="s">
        <v>2978</v>
      </c>
      <c r="C8" s="756" t="s">
        <v>2980</v>
      </c>
      <c r="D8" s="756" t="s">
        <v>2981</v>
      </c>
      <c r="E8" s="602" t="s">
        <v>112</v>
      </c>
      <c r="F8" s="602" t="s">
        <v>172</v>
      </c>
      <c r="G8" s="602" t="s">
        <v>113</v>
      </c>
      <c r="H8" s="602" t="s">
        <v>2979</v>
      </c>
      <c r="I8" s="820" t="s">
        <v>2255</v>
      </c>
      <c r="J8" s="819" t="s">
        <v>2967</v>
      </c>
      <c r="K8" s="821" t="s">
        <v>176</v>
      </c>
    </row>
    <row r="9" spans="1:11 16340:16340" ht="25.15" customHeight="1">
      <c r="A9" s="610" t="s">
        <v>177</v>
      </c>
      <c r="B9" s="654" t="s">
        <v>201</v>
      </c>
      <c r="C9" s="655"/>
      <c r="D9" s="655"/>
      <c r="E9" s="631">
        <v>1083094</v>
      </c>
      <c r="F9" s="631">
        <v>482755</v>
      </c>
      <c r="G9" s="631">
        <v>1747626</v>
      </c>
      <c r="H9" s="631">
        <v>3313475</v>
      </c>
      <c r="I9" s="656">
        <v>100</v>
      </c>
      <c r="J9" s="615">
        <v>26671945</v>
      </c>
      <c r="K9" s="614">
        <v>124.2</v>
      </c>
      <c r="XDL9" s="12"/>
    </row>
    <row r="10" spans="1:11 16340:16340" ht="25.15" customHeight="1">
      <c r="A10" s="610" t="s">
        <v>178</v>
      </c>
      <c r="B10" s="654" t="s">
        <v>202</v>
      </c>
      <c r="C10" s="655"/>
      <c r="D10" s="655"/>
      <c r="E10" s="631">
        <v>874183</v>
      </c>
      <c r="F10" s="631">
        <v>402049</v>
      </c>
      <c r="G10" s="631">
        <v>1470274</v>
      </c>
      <c r="H10" s="631">
        <v>2746506</v>
      </c>
      <c r="I10" s="656">
        <v>84.1</v>
      </c>
      <c r="J10" s="615">
        <v>22884180</v>
      </c>
      <c r="K10" s="614">
        <v>120</v>
      </c>
    </row>
    <row r="11" spans="1:11 16340:16340" ht="25.15" customHeight="1">
      <c r="A11" s="657" t="s">
        <v>180</v>
      </c>
      <c r="B11" s="654" t="s">
        <v>203</v>
      </c>
      <c r="C11" s="655"/>
      <c r="D11" s="655"/>
      <c r="E11" s="631">
        <v>49196</v>
      </c>
      <c r="F11" s="631">
        <v>31684</v>
      </c>
      <c r="G11" s="631">
        <v>118160</v>
      </c>
      <c r="H11" s="631">
        <v>199040</v>
      </c>
      <c r="I11" s="656">
        <v>6</v>
      </c>
      <c r="J11" s="615">
        <v>1151434</v>
      </c>
      <c r="K11" s="614">
        <v>172.9</v>
      </c>
    </row>
    <row r="12" spans="1:11 16340:16340" ht="25.15" customHeight="1">
      <c r="A12" s="657" t="s">
        <v>204</v>
      </c>
      <c r="B12" s="654"/>
      <c r="C12" s="654" t="s">
        <v>2299</v>
      </c>
      <c r="D12" s="655"/>
      <c r="E12" s="633">
        <v>9829</v>
      </c>
      <c r="F12" s="633">
        <v>7644</v>
      </c>
      <c r="G12" s="633">
        <v>24572</v>
      </c>
      <c r="H12" s="633">
        <v>42045</v>
      </c>
      <c r="I12" s="658">
        <v>1.3</v>
      </c>
      <c r="J12" s="622">
        <v>229250</v>
      </c>
      <c r="K12" s="621">
        <v>183.4</v>
      </c>
    </row>
    <row r="13" spans="1:11 16340:16340" ht="15.5">
      <c r="A13" s="657" t="s">
        <v>205</v>
      </c>
      <c r="B13" s="654"/>
      <c r="C13" s="654" t="s">
        <v>1163</v>
      </c>
      <c r="D13" s="654"/>
      <c r="E13" s="633">
        <v>1706</v>
      </c>
      <c r="F13" s="633">
        <v>1460</v>
      </c>
      <c r="G13" s="633">
        <v>4300</v>
      </c>
      <c r="H13" s="633">
        <v>7466</v>
      </c>
      <c r="I13" s="658">
        <v>0.2</v>
      </c>
      <c r="J13" s="622">
        <v>47394</v>
      </c>
      <c r="K13" s="621">
        <v>157.5</v>
      </c>
    </row>
    <row r="14" spans="1:11 16340:16340" ht="15.5">
      <c r="A14" s="657" t="s">
        <v>206</v>
      </c>
      <c r="B14" s="654"/>
      <c r="C14" s="654" t="s">
        <v>1289</v>
      </c>
      <c r="D14" s="654"/>
      <c r="E14" s="633">
        <v>1487</v>
      </c>
      <c r="F14" s="633">
        <v>1697</v>
      </c>
      <c r="G14" s="633">
        <v>10407</v>
      </c>
      <c r="H14" s="633">
        <v>13591</v>
      </c>
      <c r="I14" s="658">
        <v>0.4</v>
      </c>
      <c r="J14" s="622">
        <v>41221</v>
      </c>
      <c r="K14" s="621">
        <v>329.7</v>
      </c>
    </row>
    <row r="15" spans="1:11 16340:16340" ht="15.5">
      <c r="A15" s="657" t="s">
        <v>207</v>
      </c>
      <c r="B15" s="654"/>
      <c r="C15" s="654" t="s">
        <v>1448</v>
      </c>
      <c r="D15" s="654"/>
      <c r="E15" s="633">
        <v>2754</v>
      </c>
      <c r="F15" s="633">
        <v>2742</v>
      </c>
      <c r="G15" s="633">
        <v>10067</v>
      </c>
      <c r="H15" s="633">
        <v>15563</v>
      </c>
      <c r="I15" s="658">
        <v>0.5</v>
      </c>
      <c r="J15" s="622">
        <v>57133</v>
      </c>
      <c r="K15" s="621">
        <v>272.39999999999998</v>
      </c>
    </row>
    <row r="16" spans="1:11 16340:16340" ht="15.5">
      <c r="A16" s="657" t="s">
        <v>925</v>
      </c>
      <c r="B16" s="654"/>
      <c r="C16" s="654" t="s">
        <v>2582</v>
      </c>
      <c r="D16" s="654"/>
      <c r="E16" s="633">
        <v>7067</v>
      </c>
      <c r="F16" s="633">
        <v>3867</v>
      </c>
      <c r="G16" s="633">
        <v>9199</v>
      </c>
      <c r="H16" s="633">
        <v>20133</v>
      </c>
      <c r="I16" s="658">
        <v>0.6</v>
      </c>
      <c r="J16" s="622">
        <v>141118</v>
      </c>
      <c r="K16" s="621">
        <v>142.69999999999999</v>
      </c>
    </row>
    <row r="17" spans="1:11" ht="15.5">
      <c r="A17" s="657" t="s">
        <v>208</v>
      </c>
      <c r="B17" s="654"/>
      <c r="C17" s="654" t="s">
        <v>2268</v>
      </c>
      <c r="D17" s="654"/>
      <c r="E17" s="633">
        <v>2511</v>
      </c>
      <c r="F17" s="633">
        <v>1973</v>
      </c>
      <c r="G17" s="633">
        <v>8817</v>
      </c>
      <c r="H17" s="633">
        <v>13301</v>
      </c>
      <c r="I17" s="658">
        <v>0.4</v>
      </c>
      <c r="J17" s="622">
        <v>60828</v>
      </c>
      <c r="K17" s="621">
        <v>218.7</v>
      </c>
    </row>
    <row r="18" spans="1:11" ht="15.5">
      <c r="A18" s="657" t="s">
        <v>209</v>
      </c>
      <c r="B18" s="654"/>
      <c r="C18" s="654" t="s">
        <v>2269</v>
      </c>
      <c r="D18" s="654"/>
      <c r="E18" s="633">
        <v>5832</v>
      </c>
      <c r="F18" s="633">
        <v>1591</v>
      </c>
      <c r="G18" s="633">
        <v>8786</v>
      </c>
      <c r="H18" s="633">
        <v>16209</v>
      </c>
      <c r="I18" s="658">
        <v>0.5</v>
      </c>
      <c r="J18" s="622">
        <v>81123</v>
      </c>
      <c r="K18" s="621">
        <v>199.8</v>
      </c>
    </row>
    <row r="19" spans="1:11" ht="25.15" customHeight="1">
      <c r="A19" s="657" t="s">
        <v>2313</v>
      </c>
      <c r="B19" s="654"/>
      <c r="C19" s="654" t="s">
        <v>210</v>
      </c>
      <c r="D19" s="655"/>
      <c r="E19" s="633">
        <v>18010</v>
      </c>
      <c r="F19" s="633">
        <v>10710</v>
      </c>
      <c r="G19" s="633">
        <v>42012</v>
      </c>
      <c r="H19" s="633">
        <v>70732</v>
      </c>
      <c r="I19" s="658">
        <v>2.1</v>
      </c>
      <c r="J19" s="622">
        <v>493367</v>
      </c>
      <c r="K19" s="621">
        <v>143.4</v>
      </c>
    </row>
    <row r="20" spans="1:11" ht="15.5">
      <c r="A20" s="619" t="s">
        <v>928</v>
      </c>
      <c r="B20" s="655"/>
      <c r="C20" s="655"/>
      <c r="D20" s="655" t="s">
        <v>211</v>
      </c>
      <c r="E20" s="633">
        <v>4093</v>
      </c>
      <c r="F20" s="633">
        <v>3394</v>
      </c>
      <c r="G20" s="633">
        <v>6688</v>
      </c>
      <c r="H20" s="633">
        <v>14175</v>
      </c>
      <c r="I20" s="658">
        <v>0.4</v>
      </c>
      <c r="J20" s="622">
        <v>89767</v>
      </c>
      <c r="K20" s="621">
        <v>157.9</v>
      </c>
    </row>
    <row r="21" spans="1:11" ht="15.5">
      <c r="A21" s="619" t="s">
        <v>212</v>
      </c>
      <c r="B21" s="655"/>
      <c r="C21" s="655"/>
      <c r="D21" s="655" t="s">
        <v>213</v>
      </c>
      <c r="E21" s="633">
        <v>4571</v>
      </c>
      <c r="F21" s="633">
        <v>1928</v>
      </c>
      <c r="G21" s="633">
        <v>11372</v>
      </c>
      <c r="H21" s="633">
        <v>17871</v>
      </c>
      <c r="I21" s="658">
        <v>0.5</v>
      </c>
      <c r="J21" s="622">
        <v>121281</v>
      </c>
      <c r="K21" s="621">
        <v>147.4</v>
      </c>
    </row>
    <row r="22" spans="1:11" ht="15.5">
      <c r="A22" s="619" t="s">
        <v>214</v>
      </c>
      <c r="B22" s="655"/>
      <c r="C22" s="655"/>
      <c r="D22" s="655" t="s">
        <v>215</v>
      </c>
      <c r="E22" s="633">
        <v>2743</v>
      </c>
      <c r="F22" s="633">
        <v>1315</v>
      </c>
      <c r="G22" s="633">
        <v>6129</v>
      </c>
      <c r="H22" s="633">
        <v>10187</v>
      </c>
      <c r="I22" s="658">
        <v>0.3</v>
      </c>
      <c r="J22" s="622">
        <v>93020</v>
      </c>
      <c r="K22" s="621">
        <v>109.5</v>
      </c>
    </row>
    <row r="23" spans="1:11" ht="15.5">
      <c r="A23" s="619" t="s">
        <v>216</v>
      </c>
      <c r="B23" s="655"/>
      <c r="C23" s="655"/>
      <c r="D23" s="655" t="s">
        <v>217</v>
      </c>
      <c r="E23" s="633">
        <v>1686</v>
      </c>
      <c r="F23" s="633">
        <v>1035</v>
      </c>
      <c r="G23" s="633">
        <v>4799</v>
      </c>
      <c r="H23" s="633">
        <v>7520</v>
      </c>
      <c r="I23" s="658">
        <v>0.2</v>
      </c>
      <c r="J23" s="622">
        <v>68267</v>
      </c>
      <c r="K23" s="621">
        <v>110.2</v>
      </c>
    </row>
    <row r="24" spans="1:11" ht="15.5">
      <c r="A24" s="619" t="s">
        <v>218</v>
      </c>
      <c r="B24" s="655"/>
      <c r="C24" s="655"/>
      <c r="D24" s="655" t="s">
        <v>219</v>
      </c>
      <c r="E24" s="633">
        <v>4917</v>
      </c>
      <c r="F24" s="633">
        <v>3038</v>
      </c>
      <c r="G24" s="633">
        <v>13024</v>
      </c>
      <c r="H24" s="633">
        <v>20979</v>
      </c>
      <c r="I24" s="658">
        <v>0.6</v>
      </c>
      <c r="J24" s="622">
        <v>121033</v>
      </c>
      <c r="K24" s="621">
        <v>173.3</v>
      </c>
    </row>
    <row r="25" spans="1:11" s="10" customFormat="1" ht="25.15" customHeight="1">
      <c r="A25" s="657" t="s">
        <v>182</v>
      </c>
      <c r="B25" s="654" t="s">
        <v>220</v>
      </c>
      <c r="C25" s="654"/>
      <c r="D25" s="654"/>
      <c r="E25" s="631">
        <v>155725</v>
      </c>
      <c r="F25" s="631">
        <v>100396</v>
      </c>
      <c r="G25" s="631">
        <v>354489</v>
      </c>
      <c r="H25" s="631">
        <v>610610</v>
      </c>
      <c r="I25" s="656">
        <v>18.399999999999999</v>
      </c>
      <c r="J25" s="615">
        <v>3083889</v>
      </c>
      <c r="K25" s="614">
        <v>198</v>
      </c>
    </row>
    <row r="26" spans="1:11" ht="25.15" customHeight="1">
      <c r="A26" s="619" t="s">
        <v>221</v>
      </c>
      <c r="B26" s="655"/>
      <c r="C26" s="655" t="s">
        <v>2271</v>
      </c>
      <c r="D26" s="655"/>
      <c r="E26" s="633">
        <v>2660</v>
      </c>
      <c r="F26" s="633">
        <v>3333</v>
      </c>
      <c r="G26" s="633">
        <v>19411</v>
      </c>
      <c r="H26" s="633">
        <v>25404</v>
      </c>
      <c r="I26" s="658">
        <v>0.8</v>
      </c>
      <c r="J26" s="622">
        <v>57074</v>
      </c>
      <c r="K26" s="621">
        <v>445.1</v>
      </c>
    </row>
    <row r="27" spans="1:11" ht="15.5">
      <c r="A27" s="619" t="s">
        <v>222</v>
      </c>
      <c r="B27" s="655"/>
      <c r="C27" s="655" t="s">
        <v>2272</v>
      </c>
      <c r="D27" s="655"/>
      <c r="E27" s="633">
        <v>5143</v>
      </c>
      <c r="F27" s="633">
        <v>4368</v>
      </c>
      <c r="G27" s="633">
        <v>16235</v>
      </c>
      <c r="H27" s="633">
        <v>25746</v>
      </c>
      <c r="I27" s="658">
        <v>0.8</v>
      </c>
      <c r="J27" s="622">
        <v>63225</v>
      </c>
      <c r="K27" s="621">
        <v>407.2</v>
      </c>
    </row>
    <row r="28" spans="1:11" ht="15.5">
      <c r="A28" s="619" t="s">
        <v>223</v>
      </c>
      <c r="B28" s="655"/>
      <c r="C28" s="655" t="s">
        <v>2300</v>
      </c>
      <c r="D28" s="655"/>
      <c r="E28" s="633">
        <v>6934</v>
      </c>
      <c r="F28" s="633">
        <v>1222</v>
      </c>
      <c r="G28" s="633">
        <v>6229</v>
      </c>
      <c r="H28" s="633">
        <v>14385</v>
      </c>
      <c r="I28" s="658">
        <v>0.4</v>
      </c>
      <c r="J28" s="622">
        <v>164160</v>
      </c>
      <c r="K28" s="621">
        <v>87.6</v>
      </c>
    </row>
    <row r="29" spans="1:11" ht="15.5">
      <c r="A29" s="619" t="s">
        <v>224</v>
      </c>
      <c r="B29" s="655"/>
      <c r="C29" s="655" t="s">
        <v>2301</v>
      </c>
      <c r="D29" s="655"/>
      <c r="E29" s="633">
        <v>5493</v>
      </c>
      <c r="F29" s="633">
        <v>1624</v>
      </c>
      <c r="G29" s="633">
        <v>6871</v>
      </c>
      <c r="H29" s="633">
        <v>13988</v>
      </c>
      <c r="I29" s="658">
        <v>0.4</v>
      </c>
      <c r="J29" s="622">
        <v>144921</v>
      </c>
      <c r="K29" s="621">
        <v>96.5</v>
      </c>
    </row>
    <row r="30" spans="1:11" ht="15.5">
      <c r="A30" s="619" t="s">
        <v>225</v>
      </c>
      <c r="B30" s="655"/>
      <c r="C30" s="655" t="s">
        <v>1275</v>
      </c>
      <c r="D30" s="655"/>
      <c r="E30" s="633">
        <v>3436</v>
      </c>
      <c r="F30" s="633">
        <v>2163</v>
      </c>
      <c r="G30" s="633">
        <v>3834</v>
      </c>
      <c r="H30" s="633">
        <v>9433</v>
      </c>
      <c r="I30" s="658">
        <v>0.3</v>
      </c>
      <c r="J30" s="622">
        <v>54470</v>
      </c>
      <c r="K30" s="621">
        <v>173.2</v>
      </c>
    </row>
    <row r="31" spans="1:11" ht="15.5">
      <c r="A31" s="619" t="s">
        <v>226</v>
      </c>
      <c r="B31" s="655"/>
      <c r="C31" s="655" t="s">
        <v>2270</v>
      </c>
      <c r="D31" s="655"/>
      <c r="E31" s="633">
        <v>4504</v>
      </c>
      <c r="F31" s="633">
        <v>1150</v>
      </c>
      <c r="G31" s="633">
        <v>4164</v>
      </c>
      <c r="H31" s="633">
        <v>9818</v>
      </c>
      <c r="I31" s="658">
        <v>0.3</v>
      </c>
      <c r="J31" s="622">
        <v>89073</v>
      </c>
      <c r="K31" s="621">
        <v>110.2</v>
      </c>
    </row>
    <row r="32" spans="1:11" ht="25.15" customHeight="1">
      <c r="A32" s="657" t="s">
        <v>227</v>
      </c>
      <c r="B32" s="654"/>
      <c r="C32" s="654" t="s">
        <v>228</v>
      </c>
      <c r="D32" s="655"/>
      <c r="E32" s="633">
        <v>7179</v>
      </c>
      <c r="F32" s="633">
        <v>5265</v>
      </c>
      <c r="G32" s="633">
        <v>11670</v>
      </c>
      <c r="H32" s="633">
        <v>24114</v>
      </c>
      <c r="I32" s="658">
        <v>0.7</v>
      </c>
      <c r="J32" s="622">
        <v>223804</v>
      </c>
      <c r="K32" s="621">
        <v>107.7</v>
      </c>
    </row>
    <row r="33" spans="1:11" ht="15.5">
      <c r="A33" s="619" t="s">
        <v>229</v>
      </c>
      <c r="B33" s="655"/>
      <c r="C33" s="655"/>
      <c r="D33" s="655" t="s">
        <v>230</v>
      </c>
      <c r="E33" s="633">
        <v>1897</v>
      </c>
      <c r="F33" s="633">
        <v>1251</v>
      </c>
      <c r="G33" s="633">
        <v>2010</v>
      </c>
      <c r="H33" s="633">
        <v>5158</v>
      </c>
      <c r="I33" s="658">
        <v>0.2</v>
      </c>
      <c r="J33" s="622">
        <v>43084</v>
      </c>
      <c r="K33" s="621">
        <v>119.7</v>
      </c>
    </row>
    <row r="34" spans="1:11" ht="15.5">
      <c r="A34" s="619" t="s">
        <v>231</v>
      </c>
      <c r="B34" s="655"/>
      <c r="C34" s="655"/>
      <c r="D34" s="655" t="s">
        <v>232</v>
      </c>
      <c r="E34" s="633">
        <v>890</v>
      </c>
      <c r="F34" s="633">
        <v>1162</v>
      </c>
      <c r="G34" s="633">
        <v>2192</v>
      </c>
      <c r="H34" s="633">
        <v>4244</v>
      </c>
      <c r="I34" s="658">
        <v>0.1</v>
      </c>
      <c r="J34" s="622">
        <v>31090</v>
      </c>
      <c r="K34" s="621">
        <v>136.5</v>
      </c>
    </row>
    <row r="35" spans="1:11" ht="15.5">
      <c r="A35" s="619" t="s">
        <v>233</v>
      </c>
      <c r="B35" s="655"/>
      <c r="C35" s="655"/>
      <c r="D35" s="655" t="s">
        <v>234</v>
      </c>
      <c r="E35" s="633">
        <v>1744</v>
      </c>
      <c r="F35" s="633">
        <v>1012</v>
      </c>
      <c r="G35" s="633">
        <v>3395</v>
      </c>
      <c r="H35" s="633">
        <v>6151</v>
      </c>
      <c r="I35" s="658">
        <v>0.2</v>
      </c>
      <c r="J35" s="622">
        <v>48890</v>
      </c>
      <c r="K35" s="621">
        <v>125.8</v>
      </c>
    </row>
    <row r="36" spans="1:11" ht="15.5">
      <c r="A36" s="619" t="s">
        <v>235</v>
      </c>
      <c r="B36" s="655"/>
      <c r="C36" s="655"/>
      <c r="D36" s="655" t="s">
        <v>236</v>
      </c>
      <c r="E36" s="633">
        <v>1186</v>
      </c>
      <c r="F36" s="633">
        <v>1339</v>
      </c>
      <c r="G36" s="633">
        <v>1120</v>
      </c>
      <c r="H36" s="633">
        <v>3645</v>
      </c>
      <c r="I36" s="658">
        <v>0.1</v>
      </c>
      <c r="J36" s="622">
        <v>30005</v>
      </c>
      <c r="K36" s="621">
        <v>121.5</v>
      </c>
    </row>
    <row r="37" spans="1:11" ht="15.5">
      <c r="A37" s="619" t="s">
        <v>237</v>
      </c>
      <c r="B37" s="655"/>
      <c r="C37" s="655"/>
      <c r="D37" s="655" t="s">
        <v>238</v>
      </c>
      <c r="E37" s="633">
        <v>741</v>
      </c>
      <c r="F37" s="633">
        <v>268</v>
      </c>
      <c r="G37" s="633">
        <v>1579</v>
      </c>
      <c r="H37" s="633">
        <v>2588</v>
      </c>
      <c r="I37" s="658">
        <v>0.1</v>
      </c>
      <c r="J37" s="622">
        <v>23571</v>
      </c>
      <c r="K37" s="621">
        <v>109.8</v>
      </c>
    </row>
    <row r="38" spans="1:11" ht="15.5">
      <c r="A38" s="619" t="s">
        <v>239</v>
      </c>
      <c r="B38" s="655"/>
      <c r="C38" s="655"/>
      <c r="D38" s="655" t="s">
        <v>240</v>
      </c>
      <c r="E38" s="633">
        <v>721</v>
      </c>
      <c r="F38" s="633">
        <v>233</v>
      </c>
      <c r="G38" s="633">
        <v>1374</v>
      </c>
      <c r="H38" s="633">
        <v>2328</v>
      </c>
      <c r="I38" s="658">
        <v>0.1</v>
      </c>
      <c r="J38" s="622">
        <v>47164</v>
      </c>
      <c r="K38" s="621">
        <v>49.4</v>
      </c>
    </row>
    <row r="39" spans="1:11" ht="25.15" customHeight="1">
      <c r="A39" s="657" t="s">
        <v>241</v>
      </c>
      <c r="B39" s="654"/>
      <c r="C39" s="654" t="s">
        <v>242</v>
      </c>
      <c r="D39" s="655"/>
      <c r="E39" s="633">
        <v>70531</v>
      </c>
      <c r="F39" s="633">
        <v>47316</v>
      </c>
      <c r="G39" s="633">
        <v>135498</v>
      </c>
      <c r="H39" s="633">
        <v>253345</v>
      </c>
      <c r="I39" s="658">
        <v>7.6</v>
      </c>
      <c r="J39" s="622">
        <v>1161066</v>
      </c>
      <c r="K39" s="621">
        <v>218.2</v>
      </c>
    </row>
    <row r="40" spans="1:11" ht="15.5">
      <c r="A40" s="619" t="s">
        <v>243</v>
      </c>
      <c r="B40" s="655"/>
      <c r="C40" s="655"/>
      <c r="D40" s="655" t="s">
        <v>244</v>
      </c>
      <c r="E40" s="633">
        <v>5477</v>
      </c>
      <c r="F40" s="633">
        <v>3442</v>
      </c>
      <c r="G40" s="633">
        <v>19367</v>
      </c>
      <c r="H40" s="633">
        <v>28286</v>
      </c>
      <c r="I40" s="658">
        <v>0.9</v>
      </c>
      <c r="J40" s="622">
        <v>118494</v>
      </c>
      <c r="K40" s="621">
        <v>238.7</v>
      </c>
    </row>
    <row r="41" spans="1:11" ht="15.5">
      <c r="A41" s="619" t="s">
        <v>245</v>
      </c>
      <c r="B41" s="655"/>
      <c r="C41" s="655"/>
      <c r="D41" s="655" t="s">
        <v>246</v>
      </c>
      <c r="E41" s="633">
        <v>4976</v>
      </c>
      <c r="F41" s="633">
        <v>1899</v>
      </c>
      <c r="G41" s="633">
        <v>9581</v>
      </c>
      <c r="H41" s="633">
        <v>16456</v>
      </c>
      <c r="I41" s="658">
        <v>0.5</v>
      </c>
      <c r="J41" s="622">
        <v>79662</v>
      </c>
      <c r="K41" s="621">
        <v>206.6</v>
      </c>
    </row>
    <row r="42" spans="1:11" ht="15.5">
      <c r="A42" s="619" t="s">
        <v>247</v>
      </c>
      <c r="B42" s="655"/>
      <c r="C42" s="655"/>
      <c r="D42" s="655" t="s">
        <v>248</v>
      </c>
      <c r="E42" s="633">
        <v>12897</v>
      </c>
      <c r="F42" s="633">
        <v>12244</v>
      </c>
      <c r="G42" s="633">
        <v>29373</v>
      </c>
      <c r="H42" s="633">
        <v>54514</v>
      </c>
      <c r="I42" s="658">
        <v>1.6</v>
      </c>
      <c r="J42" s="622">
        <v>213994</v>
      </c>
      <c r="K42" s="621">
        <v>254.7</v>
      </c>
    </row>
    <row r="43" spans="1:11" ht="15.5">
      <c r="A43" s="619" t="s">
        <v>249</v>
      </c>
      <c r="B43" s="655"/>
      <c r="C43" s="655"/>
      <c r="D43" s="655" t="s">
        <v>250</v>
      </c>
      <c r="E43" s="633">
        <v>6764</v>
      </c>
      <c r="F43" s="633">
        <v>7506</v>
      </c>
      <c r="G43" s="633">
        <v>18460</v>
      </c>
      <c r="H43" s="633">
        <v>32730</v>
      </c>
      <c r="I43" s="658">
        <v>1</v>
      </c>
      <c r="J43" s="622">
        <v>91735</v>
      </c>
      <c r="K43" s="621">
        <v>356.8</v>
      </c>
    </row>
    <row r="44" spans="1:11" ht="15.5">
      <c r="A44" s="619" t="s">
        <v>251</v>
      </c>
      <c r="B44" s="655"/>
      <c r="C44" s="655"/>
      <c r="D44" s="655" t="s">
        <v>252</v>
      </c>
      <c r="E44" s="633">
        <v>3922</v>
      </c>
      <c r="F44" s="633">
        <v>4254</v>
      </c>
      <c r="G44" s="633">
        <v>13876</v>
      </c>
      <c r="H44" s="633">
        <v>22052</v>
      </c>
      <c r="I44" s="658">
        <v>0.7</v>
      </c>
      <c r="J44" s="622">
        <v>89533</v>
      </c>
      <c r="K44" s="621">
        <v>246.3</v>
      </c>
    </row>
    <row r="45" spans="1:11" ht="15.5">
      <c r="A45" s="619" t="s">
        <v>253</v>
      </c>
      <c r="B45" s="655"/>
      <c r="C45" s="655"/>
      <c r="D45" s="655" t="s">
        <v>254</v>
      </c>
      <c r="E45" s="633">
        <v>6706</v>
      </c>
      <c r="F45" s="633">
        <v>3234</v>
      </c>
      <c r="G45" s="633">
        <v>8688</v>
      </c>
      <c r="H45" s="633">
        <v>18628</v>
      </c>
      <c r="I45" s="658">
        <v>0.6</v>
      </c>
      <c r="J45" s="622">
        <v>109557</v>
      </c>
      <c r="K45" s="621">
        <v>170</v>
      </c>
    </row>
    <row r="46" spans="1:11" ht="15.5">
      <c r="A46" s="619" t="s">
        <v>255</v>
      </c>
      <c r="B46" s="655"/>
      <c r="C46" s="655"/>
      <c r="D46" s="655" t="s">
        <v>256</v>
      </c>
      <c r="E46" s="633">
        <v>7728</v>
      </c>
      <c r="F46" s="633">
        <v>2934</v>
      </c>
      <c r="G46" s="633">
        <v>8343</v>
      </c>
      <c r="H46" s="633">
        <v>19005</v>
      </c>
      <c r="I46" s="658">
        <v>0.6</v>
      </c>
      <c r="J46" s="622">
        <v>124374</v>
      </c>
      <c r="K46" s="621">
        <v>152.80000000000001</v>
      </c>
    </row>
    <row r="47" spans="1:11" ht="15.5">
      <c r="A47" s="619" t="s">
        <v>257</v>
      </c>
      <c r="B47" s="655"/>
      <c r="C47" s="655"/>
      <c r="D47" s="655" t="s">
        <v>258</v>
      </c>
      <c r="E47" s="633">
        <v>7503</v>
      </c>
      <c r="F47" s="633">
        <v>6269</v>
      </c>
      <c r="G47" s="633">
        <v>9183</v>
      </c>
      <c r="H47" s="633">
        <v>22955</v>
      </c>
      <c r="I47" s="658">
        <v>0.7</v>
      </c>
      <c r="J47" s="622">
        <v>96710</v>
      </c>
      <c r="K47" s="621">
        <v>237.4</v>
      </c>
    </row>
    <row r="48" spans="1:11" ht="15.5">
      <c r="A48" s="619" t="s">
        <v>259</v>
      </c>
      <c r="B48" s="655"/>
      <c r="C48" s="655"/>
      <c r="D48" s="655" t="s">
        <v>260</v>
      </c>
      <c r="E48" s="633">
        <v>6174</v>
      </c>
      <c r="F48" s="633">
        <v>1795</v>
      </c>
      <c r="G48" s="633">
        <v>7489</v>
      </c>
      <c r="H48" s="633">
        <v>15458</v>
      </c>
      <c r="I48" s="658">
        <v>0.5</v>
      </c>
      <c r="J48" s="622">
        <v>96389</v>
      </c>
      <c r="K48" s="621">
        <v>160.4</v>
      </c>
    </row>
    <row r="49" spans="1:11" ht="15.5">
      <c r="A49" s="619" t="s">
        <v>261</v>
      </c>
      <c r="B49" s="655"/>
      <c r="C49" s="655"/>
      <c r="D49" s="655" t="s">
        <v>262</v>
      </c>
      <c r="E49" s="633">
        <v>8384</v>
      </c>
      <c r="F49" s="633">
        <v>3739</v>
      </c>
      <c r="G49" s="633">
        <v>11138</v>
      </c>
      <c r="H49" s="633">
        <v>23261</v>
      </c>
      <c r="I49" s="658">
        <v>0.7</v>
      </c>
      <c r="J49" s="622">
        <v>140618</v>
      </c>
      <c r="K49" s="621">
        <v>165.4</v>
      </c>
    </row>
    <row r="50" spans="1:11" s="10" customFormat="1" ht="25.15" customHeight="1">
      <c r="A50" s="657" t="s">
        <v>263</v>
      </c>
      <c r="B50" s="654"/>
      <c r="C50" s="654" t="s">
        <v>264</v>
      </c>
      <c r="D50" s="654"/>
      <c r="E50" s="633">
        <v>24036</v>
      </c>
      <c r="F50" s="633">
        <v>13669</v>
      </c>
      <c r="G50" s="633">
        <v>64426</v>
      </c>
      <c r="H50" s="633">
        <v>102131</v>
      </c>
      <c r="I50" s="658">
        <v>3.1</v>
      </c>
      <c r="J50" s="622">
        <v>507972</v>
      </c>
      <c r="K50" s="621">
        <v>201.1</v>
      </c>
    </row>
    <row r="51" spans="1:11" ht="15.5">
      <c r="A51" s="619" t="s">
        <v>265</v>
      </c>
      <c r="B51" s="655"/>
      <c r="C51" s="655"/>
      <c r="D51" s="655" t="s">
        <v>266</v>
      </c>
      <c r="E51" s="633">
        <v>1585</v>
      </c>
      <c r="F51" s="633">
        <v>3144</v>
      </c>
      <c r="G51" s="633">
        <v>8156</v>
      </c>
      <c r="H51" s="633">
        <v>12885</v>
      </c>
      <c r="I51" s="658">
        <v>0.4</v>
      </c>
      <c r="J51" s="622">
        <v>37489</v>
      </c>
      <c r="K51" s="621">
        <v>343.7</v>
      </c>
    </row>
    <row r="52" spans="1:11" ht="15.5">
      <c r="A52" s="619" t="s">
        <v>267</v>
      </c>
      <c r="B52" s="655"/>
      <c r="C52" s="655"/>
      <c r="D52" s="655" t="s">
        <v>268</v>
      </c>
      <c r="E52" s="633">
        <v>2489</v>
      </c>
      <c r="F52" s="633">
        <v>704</v>
      </c>
      <c r="G52" s="633">
        <v>3414</v>
      </c>
      <c r="H52" s="633">
        <v>6607</v>
      </c>
      <c r="I52" s="658">
        <v>0.2</v>
      </c>
      <c r="J52" s="622">
        <v>48189</v>
      </c>
      <c r="K52" s="621">
        <v>137.1</v>
      </c>
    </row>
    <row r="53" spans="1:11" ht="15.5">
      <c r="A53" s="619" t="s">
        <v>269</v>
      </c>
      <c r="B53" s="655"/>
      <c r="C53" s="655"/>
      <c r="D53" s="655" t="s">
        <v>270</v>
      </c>
      <c r="E53" s="633">
        <v>2766</v>
      </c>
      <c r="F53" s="633">
        <v>233</v>
      </c>
      <c r="G53" s="633">
        <v>3122</v>
      </c>
      <c r="H53" s="633">
        <v>6121</v>
      </c>
      <c r="I53" s="658">
        <v>0.2</v>
      </c>
      <c r="J53" s="622">
        <v>36563</v>
      </c>
      <c r="K53" s="621">
        <v>167.4</v>
      </c>
    </row>
    <row r="54" spans="1:11" ht="15.5">
      <c r="A54" s="619" t="s">
        <v>271</v>
      </c>
      <c r="B54" s="655"/>
      <c r="C54" s="655"/>
      <c r="D54" s="655" t="s">
        <v>272</v>
      </c>
      <c r="E54" s="633">
        <v>1167</v>
      </c>
      <c r="F54" s="633">
        <v>1537</v>
      </c>
      <c r="G54" s="633">
        <v>7937</v>
      </c>
      <c r="H54" s="633">
        <v>10641</v>
      </c>
      <c r="I54" s="658">
        <v>0.3</v>
      </c>
      <c r="J54" s="622">
        <v>34550</v>
      </c>
      <c r="K54" s="621">
        <v>308</v>
      </c>
    </row>
    <row r="55" spans="1:11" ht="15.5">
      <c r="A55" s="619" t="s">
        <v>273</v>
      </c>
      <c r="B55" s="655"/>
      <c r="C55" s="655"/>
      <c r="D55" s="655" t="s">
        <v>274</v>
      </c>
      <c r="E55" s="633">
        <v>2021</v>
      </c>
      <c r="F55" s="633">
        <v>1361</v>
      </c>
      <c r="G55" s="633">
        <v>5534</v>
      </c>
      <c r="H55" s="633">
        <v>8916</v>
      </c>
      <c r="I55" s="658">
        <v>0.3</v>
      </c>
      <c r="J55" s="622">
        <v>58609</v>
      </c>
      <c r="K55" s="621">
        <v>152.1</v>
      </c>
    </row>
    <row r="56" spans="1:11" ht="15.5">
      <c r="A56" s="619" t="s">
        <v>275</v>
      </c>
      <c r="B56" s="655"/>
      <c r="C56" s="655"/>
      <c r="D56" s="655" t="s">
        <v>276</v>
      </c>
      <c r="E56" s="633">
        <v>1769</v>
      </c>
      <c r="F56" s="633">
        <v>2197</v>
      </c>
      <c r="G56" s="633">
        <v>10582</v>
      </c>
      <c r="H56" s="633">
        <v>14548</v>
      </c>
      <c r="I56" s="658">
        <v>0.4</v>
      </c>
      <c r="J56" s="622">
        <v>37918</v>
      </c>
      <c r="K56" s="621">
        <v>383.7</v>
      </c>
    </row>
    <row r="57" spans="1:11" ht="15.5">
      <c r="A57" s="619" t="s">
        <v>277</v>
      </c>
      <c r="B57" s="655"/>
      <c r="C57" s="655"/>
      <c r="D57" s="655" t="s">
        <v>278</v>
      </c>
      <c r="E57" s="633">
        <v>3041</v>
      </c>
      <c r="F57" s="633">
        <v>1836</v>
      </c>
      <c r="G57" s="633">
        <v>8898</v>
      </c>
      <c r="H57" s="633">
        <v>13775</v>
      </c>
      <c r="I57" s="658">
        <v>0.4</v>
      </c>
      <c r="J57" s="622">
        <v>57720</v>
      </c>
      <c r="K57" s="621">
        <v>238.7</v>
      </c>
    </row>
    <row r="58" spans="1:11" ht="15.5">
      <c r="A58" s="619" t="s">
        <v>279</v>
      </c>
      <c r="B58" s="655"/>
      <c r="C58" s="655"/>
      <c r="D58" s="655" t="s">
        <v>280</v>
      </c>
      <c r="E58" s="633">
        <v>938</v>
      </c>
      <c r="F58" s="633">
        <v>21</v>
      </c>
      <c r="G58" s="633">
        <v>1083</v>
      </c>
      <c r="H58" s="633">
        <v>2042</v>
      </c>
      <c r="I58" s="658">
        <v>0.1</v>
      </c>
      <c r="J58" s="622">
        <v>25325</v>
      </c>
      <c r="K58" s="621">
        <v>80.599999999999994</v>
      </c>
    </row>
    <row r="59" spans="1:11" ht="15.5">
      <c r="A59" s="619" t="s">
        <v>281</v>
      </c>
      <c r="B59" s="655"/>
      <c r="C59" s="655"/>
      <c r="D59" s="655" t="s">
        <v>282</v>
      </c>
      <c r="E59" s="633">
        <v>1143</v>
      </c>
      <c r="F59" s="633">
        <v>552</v>
      </c>
      <c r="G59" s="633">
        <v>3670</v>
      </c>
      <c r="H59" s="633">
        <v>5365</v>
      </c>
      <c r="I59" s="658">
        <v>0.2</v>
      </c>
      <c r="J59" s="622">
        <v>29917</v>
      </c>
      <c r="K59" s="621">
        <v>179.3</v>
      </c>
    </row>
    <row r="60" spans="1:11" ht="15.5">
      <c r="A60" s="619" t="s">
        <v>283</v>
      </c>
      <c r="B60" s="655"/>
      <c r="C60" s="655"/>
      <c r="D60" s="655" t="s">
        <v>284</v>
      </c>
      <c r="E60" s="633">
        <v>2537</v>
      </c>
      <c r="F60" s="633">
        <v>211</v>
      </c>
      <c r="G60" s="633">
        <v>3103</v>
      </c>
      <c r="H60" s="633">
        <v>5851</v>
      </c>
      <c r="I60" s="658">
        <v>0.2</v>
      </c>
      <c r="J60" s="622">
        <v>47033</v>
      </c>
      <c r="K60" s="621">
        <v>124.4</v>
      </c>
    </row>
    <row r="61" spans="1:11" ht="15.5">
      <c r="A61" s="619" t="s">
        <v>285</v>
      </c>
      <c r="B61" s="655"/>
      <c r="C61" s="655"/>
      <c r="D61" s="655" t="s">
        <v>286</v>
      </c>
      <c r="E61" s="633">
        <v>2113</v>
      </c>
      <c r="F61" s="633">
        <v>1146</v>
      </c>
      <c r="G61" s="633">
        <v>3368</v>
      </c>
      <c r="H61" s="633">
        <v>6627</v>
      </c>
      <c r="I61" s="658">
        <v>0.2</v>
      </c>
      <c r="J61" s="622">
        <v>46221</v>
      </c>
      <c r="K61" s="621">
        <v>143.4</v>
      </c>
    </row>
    <row r="62" spans="1:11" ht="15.5">
      <c r="A62" s="619" t="s">
        <v>287</v>
      </c>
      <c r="B62" s="655"/>
      <c r="C62" s="655"/>
      <c r="D62" s="655" t="s">
        <v>288</v>
      </c>
      <c r="E62" s="633">
        <v>2467</v>
      </c>
      <c r="F62" s="633">
        <v>727</v>
      </c>
      <c r="G62" s="633">
        <v>5559</v>
      </c>
      <c r="H62" s="633">
        <v>8753</v>
      </c>
      <c r="I62" s="658">
        <v>0.3</v>
      </c>
      <c r="J62" s="622">
        <v>48438</v>
      </c>
      <c r="K62" s="621">
        <v>180.7</v>
      </c>
    </row>
    <row r="63" spans="1:11" s="10" customFormat="1" ht="25.15" customHeight="1">
      <c r="A63" s="657" t="s">
        <v>289</v>
      </c>
      <c r="B63" s="654"/>
      <c r="C63" s="654" t="s">
        <v>290</v>
      </c>
      <c r="D63" s="654"/>
      <c r="E63" s="633">
        <v>25809</v>
      </c>
      <c r="F63" s="633">
        <v>20286</v>
      </c>
      <c r="G63" s="633">
        <v>86151</v>
      </c>
      <c r="H63" s="633">
        <v>132246</v>
      </c>
      <c r="I63" s="658">
        <v>4</v>
      </c>
      <c r="J63" s="622">
        <v>618125</v>
      </c>
      <c r="K63" s="621">
        <v>213.9</v>
      </c>
    </row>
    <row r="64" spans="1:11" ht="15.5">
      <c r="A64" s="619" t="s">
        <v>291</v>
      </c>
      <c r="B64" s="655"/>
      <c r="C64" s="655"/>
      <c r="D64" s="655" t="s">
        <v>292</v>
      </c>
      <c r="E64" s="633">
        <v>2316</v>
      </c>
      <c r="F64" s="633">
        <v>2847</v>
      </c>
      <c r="G64" s="633">
        <v>8439</v>
      </c>
      <c r="H64" s="633">
        <v>13602</v>
      </c>
      <c r="I64" s="658">
        <v>0.4</v>
      </c>
      <c r="J64" s="622">
        <v>62265</v>
      </c>
      <c r="K64" s="621">
        <v>218.5</v>
      </c>
    </row>
    <row r="65" spans="1:11" ht="15.5">
      <c r="A65" s="619" t="s">
        <v>293</v>
      </c>
      <c r="B65" s="655"/>
      <c r="C65" s="655"/>
      <c r="D65" s="655" t="s">
        <v>294</v>
      </c>
      <c r="E65" s="633">
        <v>4966</v>
      </c>
      <c r="F65" s="633">
        <v>8007</v>
      </c>
      <c r="G65" s="633">
        <v>32565</v>
      </c>
      <c r="H65" s="633">
        <v>45538</v>
      </c>
      <c r="I65" s="658">
        <v>1.4</v>
      </c>
      <c r="J65" s="622">
        <v>216266</v>
      </c>
      <c r="K65" s="621">
        <v>210.6</v>
      </c>
    </row>
    <row r="66" spans="1:11" ht="15.5">
      <c r="A66" s="619" t="s">
        <v>295</v>
      </c>
      <c r="B66" s="655"/>
      <c r="C66" s="655"/>
      <c r="D66" s="655" t="s">
        <v>296</v>
      </c>
      <c r="E66" s="633">
        <v>9229</v>
      </c>
      <c r="F66" s="633">
        <v>2466</v>
      </c>
      <c r="G66" s="633">
        <v>17118</v>
      </c>
      <c r="H66" s="633">
        <v>28813</v>
      </c>
      <c r="I66" s="658">
        <v>0.9</v>
      </c>
      <c r="J66" s="622">
        <v>119473</v>
      </c>
      <c r="K66" s="621">
        <v>241.2</v>
      </c>
    </row>
    <row r="67" spans="1:11" ht="15.5">
      <c r="A67" s="619" t="s">
        <v>297</v>
      </c>
      <c r="B67" s="655"/>
      <c r="C67" s="655"/>
      <c r="D67" s="655" t="s">
        <v>298</v>
      </c>
      <c r="E67" s="633">
        <v>4325</v>
      </c>
      <c r="F67" s="633">
        <v>1921</v>
      </c>
      <c r="G67" s="633">
        <v>6253</v>
      </c>
      <c r="H67" s="633">
        <v>12499</v>
      </c>
      <c r="I67" s="658">
        <v>0.4</v>
      </c>
      <c r="J67" s="622">
        <v>77931</v>
      </c>
      <c r="K67" s="621">
        <v>160.4</v>
      </c>
    </row>
    <row r="68" spans="1:11" ht="15.5">
      <c r="A68" s="619" t="s">
        <v>299</v>
      </c>
      <c r="B68" s="655"/>
      <c r="C68" s="655"/>
      <c r="D68" s="655" t="s">
        <v>300</v>
      </c>
      <c r="E68" s="633">
        <v>4973</v>
      </c>
      <c r="F68" s="633">
        <v>5045</v>
      </c>
      <c r="G68" s="633">
        <v>21776</v>
      </c>
      <c r="H68" s="633">
        <v>31794</v>
      </c>
      <c r="I68" s="658">
        <v>1</v>
      </c>
      <c r="J68" s="622">
        <v>142190</v>
      </c>
      <c r="K68" s="621">
        <v>223.6</v>
      </c>
    </row>
    <row r="69" spans="1:11" ht="25.15" customHeight="1">
      <c r="A69" s="657" t="s">
        <v>184</v>
      </c>
      <c r="B69" s="654" t="s">
        <v>301</v>
      </c>
      <c r="C69" s="654"/>
      <c r="D69" s="654"/>
      <c r="E69" s="631">
        <v>88119</v>
      </c>
      <c r="F69" s="631">
        <v>58990</v>
      </c>
      <c r="G69" s="631">
        <v>274149</v>
      </c>
      <c r="H69" s="631">
        <v>421258</v>
      </c>
      <c r="I69" s="656">
        <v>12.7</v>
      </c>
      <c r="J69" s="615">
        <v>2277897</v>
      </c>
      <c r="K69" s="614">
        <v>184.9</v>
      </c>
    </row>
    <row r="70" spans="1:11" ht="25.15" customHeight="1">
      <c r="A70" s="619" t="s">
        <v>302</v>
      </c>
      <c r="B70" s="655"/>
      <c r="C70" s="655" t="s">
        <v>2274</v>
      </c>
      <c r="D70" s="655"/>
      <c r="E70" s="633">
        <v>6722</v>
      </c>
      <c r="F70" s="633">
        <v>1866</v>
      </c>
      <c r="G70" s="633">
        <v>7748</v>
      </c>
      <c r="H70" s="633">
        <v>16336</v>
      </c>
      <c r="I70" s="658">
        <v>0.5</v>
      </c>
      <c r="J70" s="622">
        <v>145624</v>
      </c>
      <c r="K70" s="621">
        <v>112.2</v>
      </c>
    </row>
    <row r="71" spans="1:11" ht="15.5">
      <c r="A71" s="619" t="s">
        <v>303</v>
      </c>
      <c r="B71" s="655"/>
      <c r="C71" s="655" t="s">
        <v>2273</v>
      </c>
      <c r="D71" s="655"/>
      <c r="E71" s="633">
        <v>3324</v>
      </c>
      <c r="F71" s="633">
        <v>5007</v>
      </c>
      <c r="G71" s="633">
        <v>6754</v>
      </c>
      <c r="H71" s="633">
        <v>15085</v>
      </c>
      <c r="I71" s="658">
        <v>0.5</v>
      </c>
      <c r="J71" s="622">
        <v>113242</v>
      </c>
      <c r="K71" s="621">
        <v>133.19999999999999</v>
      </c>
    </row>
    <row r="72" spans="1:11" ht="15.5">
      <c r="A72" s="619" t="s">
        <v>304</v>
      </c>
      <c r="B72" s="655"/>
      <c r="C72" s="655" t="s">
        <v>2275</v>
      </c>
      <c r="D72" s="655"/>
      <c r="E72" s="633">
        <v>2425</v>
      </c>
      <c r="F72" s="633">
        <v>1304</v>
      </c>
      <c r="G72" s="633">
        <v>6635</v>
      </c>
      <c r="H72" s="633">
        <v>10364</v>
      </c>
      <c r="I72" s="658">
        <v>0.3</v>
      </c>
      <c r="J72" s="622">
        <v>70253</v>
      </c>
      <c r="K72" s="621">
        <v>147.5</v>
      </c>
    </row>
    <row r="73" spans="1:11" ht="15.5">
      <c r="A73" s="619" t="s">
        <v>305</v>
      </c>
      <c r="B73" s="655"/>
      <c r="C73" s="655" t="s">
        <v>2276</v>
      </c>
      <c r="D73" s="655"/>
      <c r="E73" s="633">
        <v>3192</v>
      </c>
      <c r="F73" s="633">
        <v>1042</v>
      </c>
      <c r="G73" s="633">
        <v>4642</v>
      </c>
      <c r="H73" s="633">
        <v>8876</v>
      </c>
      <c r="I73" s="658">
        <v>0.3</v>
      </c>
      <c r="J73" s="622">
        <v>72283</v>
      </c>
      <c r="K73" s="621">
        <v>122.8</v>
      </c>
    </row>
    <row r="74" spans="1:11" ht="15.5">
      <c r="A74" s="619" t="s">
        <v>306</v>
      </c>
      <c r="B74" s="655"/>
      <c r="C74" s="655" t="s">
        <v>2277</v>
      </c>
      <c r="D74" s="655"/>
      <c r="E74" s="633">
        <v>2672</v>
      </c>
      <c r="F74" s="633">
        <v>399</v>
      </c>
      <c r="G74" s="633">
        <v>1724</v>
      </c>
      <c r="H74" s="633">
        <v>4795</v>
      </c>
      <c r="I74" s="658">
        <v>0.1</v>
      </c>
      <c r="J74" s="622">
        <v>86058</v>
      </c>
      <c r="K74" s="621">
        <v>55.7</v>
      </c>
    </row>
    <row r="75" spans="1:11" ht="25.15" customHeight="1">
      <c r="A75" s="657" t="s">
        <v>307</v>
      </c>
      <c r="B75" s="654"/>
      <c r="C75" s="654" t="s">
        <v>308</v>
      </c>
      <c r="D75" s="655"/>
      <c r="E75" s="633">
        <v>9124</v>
      </c>
      <c r="F75" s="633">
        <v>2527</v>
      </c>
      <c r="G75" s="633">
        <v>10523</v>
      </c>
      <c r="H75" s="633">
        <v>22174</v>
      </c>
      <c r="I75" s="658">
        <v>0.7</v>
      </c>
      <c r="J75" s="622">
        <v>265339</v>
      </c>
      <c r="K75" s="621">
        <v>83.6</v>
      </c>
    </row>
    <row r="76" spans="1:11" ht="15.5">
      <c r="A76" s="619" t="s">
        <v>309</v>
      </c>
      <c r="B76" s="655"/>
      <c r="C76" s="655"/>
      <c r="D76" s="655" t="s">
        <v>310</v>
      </c>
      <c r="E76" s="633">
        <v>463</v>
      </c>
      <c r="F76" s="633">
        <v>27</v>
      </c>
      <c r="G76" s="633">
        <v>1016</v>
      </c>
      <c r="H76" s="633">
        <v>1506</v>
      </c>
      <c r="I76" s="658">
        <v>0</v>
      </c>
      <c r="J76" s="622">
        <v>25452</v>
      </c>
      <c r="K76" s="621">
        <v>59.2</v>
      </c>
    </row>
    <row r="77" spans="1:11" ht="15.5">
      <c r="A77" s="619" t="s">
        <v>311</v>
      </c>
      <c r="B77" s="655"/>
      <c r="C77" s="655"/>
      <c r="D77" s="655" t="s">
        <v>312</v>
      </c>
      <c r="E77" s="633">
        <v>1370</v>
      </c>
      <c r="F77" s="633">
        <v>916</v>
      </c>
      <c r="G77" s="633">
        <v>1565</v>
      </c>
      <c r="H77" s="633">
        <v>3851</v>
      </c>
      <c r="I77" s="658">
        <v>0.1</v>
      </c>
      <c r="J77" s="622">
        <v>39679</v>
      </c>
      <c r="K77" s="621">
        <v>97.1</v>
      </c>
    </row>
    <row r="78" spans="1:11" ht="15.5">
      <c r="A78" s="619" t="s">
        <v>313</v>
      </c>
      <c r="B78" s="655"/>
      <c r="C78" s="655"/>
      <c r="D78" s="655" t="s">
        <v>314</v>
      </c>
      <c r="E78" s="633">
        <v>2812</v>
      </c>
      <c r="F78" s="633">
        <v>90</v>
      </c>
      <c r="G78" s="633">
        <v>1744</v>
      </c>
      <c r="H78" s="633">
        <v>4646</v>
      </c>
      <c r="I78" s="658">
        <v>0.1</v>
      </c>
      <c r="J78" s="622">
        <v>68696</v>
      </c>
      <c r="K78" s="621">
        <v>67.599999999999994</v>
      </c>
    </row>
    <row r="79" spans="1:11" ht="15.5">
      <c r="A79" s="619" t="s">
        <v>315</v>
      </c>
      <c r="B79" s="655"/>
      <c r="C79" s="655"/>
      <c r="D79" s="655" t="s">
        <v>316</v>
      </c>
      <c r="E79" s="633">
        <v>1104</v>
      </c>
      <c r="F79" s="633">
        <v>52</v>
      </c>
      <c r="G79" s="633">
        <v>786</v>
      </c>
      <c r="H79" s="633">
        <v>1942</v>
      </c>
      <c r="I79" s="658">
        <v>0.1</v>
      </c>
      <c r="J79" s="622">
        <v>22003</v>
      </c>
      <c r="K79" s="621">
        <v>88.3</v>
      </c>
    </row>
    <row r="80" spans="1:11" ht="15.5">
      <c r="A80" s="619" t="s">
        <v>317</v>
      </c>
      <c r="B80" s="655"/>
      <c r="C80" s="655"/>
      <c r="D80" s="655" t="s">
        <v>318</v>
      </c>
      <c r="E80" s="633">
        <v>770</v>
      </c>
      <c r="F80" s="633">
        <v>221</v>
      </c>
      <c r="G80" s="633">
        <v>940</v>
      </c>
      <c r="H80" s="633">
        <v>1931</v>
      </c>
      <c r="I80" s="658">
        <v>0.1</v>
      </c>
      <c r="J80" s="622">
        <v>23672</v>
      </c>
      <c r="K80" s="621">
        <v>81.599999999999994</v>
      </c>
    </row>
    <row r="81" spans="1:11" ht="15.5">
      <c r="A81" s="619" t="s">
        <v>319</v>
      </c>
      <c r="B81" s="655"/>
      <c r="C81" s="655"/>
      <c r="D81" s="655" t="s">
        <v>320</v>
      </c>
      <c r="E81" s="633">
        <v>1329</v>
      </c>
      <c r="F81" s="633">
        <v>912</v>
      </c>
      <c r="G81" s="633">
        <v>3326</v>
      </c>
      <c r="H81" s="633">
        <v>5567</v>
      </c>
      <c r="I81" s="658">
        <v>0.2</v>
      </c>
      <c r="J81" s="622">
        <v>49669</v>
      </c>
      <c r="K81" s="621">
        <v>112.1</v>
      </c>
    </row>
    <row r="82" spans="1:11" ht="15.5">
      <c r="A82" s="619" t="s">
        <v>321</v>
      </c>
      <c r="B82" s="655"/>
      <c r="C82" s="655"/>
      <c r="D82" s="655" t="s">
        <v>322</v>
      </c>
      <c r="E82" s="633">
        <v>1276</v>
      </c>
      <c r="F82" s="633">
        <v>309</v>
      </c>
      <c r="G82" s="633">
        <v>1146</v>
      </c>
      <c r="H82" s="633">
        <v>2731</v>
      </c>
      <c r="I82" s="658">
        <v>0.1</v>
      </c>
      <c r="J82" s="622">
        <v>36169</v>
      </c>
      <c r="K82" s="621">
        <v>75.5</v>
      </c>
    </row>
    <row r="83" spans="1:11" s="10" customFormat="1" ht="25.15" customHeight="1">
      <c r="A83" s="657" t="s">
        <v>323</v>
      </c>
      <c r="B83" s="654"/>
      <c r="C83" s="654" t="s">
        <v>324</v>
      </c>
      <c r="D83" s="654"/>
      <c r="E83" s="633">
        <v>21636</v>
      </c>
      <c r="F83" s="633">
        <v>14004</v>
      </c>
      <c r="G83" s="633">
        <v>66325</v>
      </c>
      <c r="H83" s="633">
        <v>101965</v>
      </c>
      <c r="I83" s="658">
        <v>3.1</v>
      </c>
      <c r="J83" s="622">
        <v>582281</v>
      </c>
      <c r="K83" s="621">
        <v>175.1</v>
      </c>
    </row>
    <row r="84" spans="1:11" ht="15.5">
      <c r="A84" s="619" t="s">
        <v>325</v>
      </c>
      <c r="B84" s="655"/>
      <c r="C84" s="655"/>
      <c r="D84" s="655" t="s">
        <v>326</v>
      </c>
      <c r="E84" s="633">
        <v>3858</v>
      </c>
      <c r="F84" s="633">
        <v>2330</v>
      </c>
      <c r="G84" s="633">
        <v>7138</v>
      </c>
      <c r="H84" s="633">
        <v>13326</v>
      </c>
      <c r="I84" s="658">
        <v>0.4</v>
      </c>
      <c r="J84" s="622">
        <v>105755</v>
      </c>
      <c r="K84" s="621">
        <v>126</v>
      </c>
    </row>
    <row r="85" spans="1:11" ht="15.5">
      <c r="A85" s="619" t="s">
        <v>327</v>
      </c>
      <c r="B85" s="655"/>
      <c r="C85" s="655"/>
      <c r="D85" s="655" t="s">
        <v>328</v>
      </c>
      <c r="E85" s="633">
        <v>5328</v>
      </c>
      <c r="F85" s="633">
        <v>4341</v>
      </c>
      <c r="G85" s="633">
        <v>13600</v>
      </c>
      <c r="H85" s="633">
        <v>23269</v>
      </c>
      <c r="I85" s="658">
        <v>0.7</v>
      </c>
      <c r="J85" s="622">
        <v>128716</v>
      </c>
      <c r="K85" s="621">
        <v>180.8</v>
      </c>
    </row>
    <row r="86" spans="1:11" ht="15.5">
      <c r="A86" s="619" t="s">
        <v>329</v>
      </c>
      <c r="B86" s="655"/>
      <c r="C86" s="655"/>
      <c r="D86" s="655" t="s">
        <v>330</v>
      </c>
      <c r="E86" s="633">
        <v>4599</v>
      </c>
      <c r="F86" s="633">
        <v>2683</v>
      </c>
      <c r="G86" s="633">
        <v>24401</v>
      </c>
      <c r="H86" s="633">
        <v>31683</v>
      </c>
      <c r="I86" s="658">
        <v>1</v>
      </c>
      <c r="J86" s="622">
        <v>110248</v>
      </c>
      <c r="K86" s="621">
        <v>287.39999999999998</v>
      </c>
    </row>
    <row r="87" spans="1:11" ht="15.5">
      <c r="A87" s="619" t="s">
        <v>331</v>
      </c>
      <c r="B87" s="655"/>
      <c r="C87" s="655"/>
      <c r="D87" s="655" t="s">
        <v>332</v>
      </c>
      <c r="E87" s="633">
        <v>7851</v>
      </c>
      <c r="F87" s="633">
        <v>4650</v>
      </c>
      <c r="G87" s="633">
        <v>21186</v>
      </c>
      <c r="H87" s="633">
        <v>33687</v>
      </c>
      <c r="I87" s="658">
        <v>1</v>
      </c>
      <c r="J87" s="622">
        <v>237562</v>
      </c>
      <c r="K87" s="621">
        <v>141.80000000000001</v>
      </c>
    </row>
    <row r="88" spans="1:11" s="10" customFormat="1" ht="25.15" customHeight="1">
      <c r="A88" s="657" t="s">
        <v>333</v>
      </c>
      <c r="B88" s="654"/>
      <c r="C88" s="654" t="s">
        <v>334</v>
      </c>
      <c r="D88" s="654"/>
      <c r="E88" s="633">
        <v>39024</v>
      </c>
      <c r="F88" s="633">
        <v>32841</v>
      </c>
      <c r="G88" s="633">
        <v>169798</v>
      </c>
      <c r="H88" s="633">
        <v>241663</v>
      </c>
      <c r="I88" s="658">
        <v>7.3</v>
      </c>
      <c r="J88" s="622">
        <v>942816</v>
      </c>
      <c r="K88" s="621">
        <v>256.3</v>
      </c>
    </row>
    <row r="89" spans="1:11" ht="15.5">
      <c r="A89" s="619" t="s">
        <v>335</v>
      </c>
      <c r="B89" s="655"/>
      <c r="C89" s="655"/>
      <c r="D89" s="655" t="s">
        <v>336</v>
      </c>
      <c r="E89" s="633">
        <v>9483</v>
      </c>
      <c r="F89" s="633">
        <v>13762</v>
      </c>
      <c r="G89" s="633">
        <v>81374</v>
      </c>
      <c r="H89" s="633">
        <v>104619</v>
      </c>
      <c r="I89" s="658">
        <v>3.2</v>
      </c>
      <c r="J89" s="622">
        <v>200914</v>
      </c>
      <c r="K89" s="621">
        <v>520.70000000000005</v>
      </c>
    </row>
    <row r="90" spans="1:11" ht="15.5">
      <c r="A90" s="619" t="s">
        <v>337</v>
      </c>
      <c r="B90" s="655"/>
      <c r="C90" s="655"/>
      <c r="D90" s="655" t="s">
        <v>338</v>
      </c>
      <c r="E90" s="633">
        <v>3224</v>
      </c>
      <c r="F90" s="633">
        <v>3188</v>
      </c>
      <c r="G90" s="633">
        <v>13781</v>
      </c>
      <c r="H90" s="633">
        <v>20193</v>
      </c>
      <c r="I90" s="658">
        <v>0.6</v>
      </c>
      <c r="J90" s="622">
        <v>91529</v>
      </c>
      <c r="K90" s="621">
        <v>220.6</v>
      </c>
    </row>
    <row r="91" spans="1:11" ht="15.5">
      <c r="A91" s="619" t="s">
        <v>339</v>
      </c>
      <c r="B91" s="655"/>
      <c r="C91" s="655"/>
      <c r="D91" s="655" t="s">
        <v>340</v>
      </c>
      <c r="E91" s="633">
        <v>4142</v>
      </c>
      <c r="F91" s="633">
        <v>3064</v>
      </c>
      <c r="G91" s="633">
        <v>32510</v>
      </c>
      <c r="H91" s="633">
        <v>39716</v>
      </c>
      <c r="I91" s="658">
        <v>1.2</v>
      </c>
      <c r="J91" s="622">
        <v>177660</v>
      </c>
      <c r="K91" s="621">
        <v>223.6</v>
      </c>
    </row>
    <row r="92" spans="1:11" ht="15.5">
      <c r="A92" s="619" t="s">
        <v>341</v>
      </c>
      <c r="B92" s="655"/>
      <c r="C92" s="655"/>
      <c r="D92" s="655" t="s">
        <v>342</v>
      </c>
      <c r="E92" s="633">
        <v>17145</v>
      </c>
      <c r="F92" s="633">
        <v>10027</v>
      </c>
      <c r="G92" s="633">
        <v>32673</v>
      </c>
      <c r="H92" s="633">
        <v>59845</v>
      </c>
      <c r="I92" s="658">
        <v>1.8</v>
      </c>
      <c r="J92" s="622">
        <v>327670</v>
      </c>
      <c r="K92" s="621">
        <v>182.6</v>
      </c>
    </row>
    <row r="93" spans="1:11" ht="15.5">
      <c r="A93" s="619" t="s">
        <v>343</v>
      </c>
      <c r="B93" s="655"/>
      <c r="C93" s="655"/>
      <c r="D93" s="655" t="s">
        <v>344</v>
      </c>
      <c r="E93" s="633">
        <v>5030</v>
      </c>
      <c r="F93" s="633">
        <v>2800</v>
      </c>
      <c r="G93" s="633">
        <v>9460</v>
      </c>
      <c r="H93" s="633">
        <v>17290</v>
      </c>
      <c r="I93" s="658">
        <v>0.5</v>
      </c>
      <c r="J93" s="622">
        <v>145043</v>
      </c>
      <c r="K93" s="621">
        <v>119.2</v>
      </c>
    </row>
    <row r="94" spans="1:11" ht="25.15" customHeight="1">
      <c r="A94" s="657" t="s">
        <v>186</v>
      </c>
      <c r="B94" s="654" t="s">
        <v>345</v>
      </c>
      <c r="C94" s="654"/>
      <c r="D94" s="655"/>
      <c r="E94" s="631">
        <v>72363</v>
      </c>
      <c r="F94" s="631">
        <v>29293</v>
      </c>
      <c r="G94" s="631">
        <v>149500</v>
      </c>
      <c r="H94" s="631">
        <v>251156</v>
      </c>
      <c r="I94" s="656">
        <v>7.6</v>
      </c>
      <c r="J94" s="615">
        <v>1967513</v>
      </c>
      <c r="K94" s="614">
        <v>127.7</v>
      </c>
    </row>
    <row r="95" spans="1:11" ht="25.15" customHeight="1">
      <c r="A95" s="657" t="s">
        <v>346</v>
      </c>
      <c r="B95" s="654"/>
      <c r="C95" s="654" t="s">
        <v>2314</v>
      </c>
      <c r="D95" s="654"/>
      <c r="E95" s="633">
        <v>3458</v>
      </c>
      <c r="F95" s="633">
        <v>1489</v>
      </c>
      <c r="G95" s="633">
        <v>17989</v>
      </c>
      <c r="H95" s="633">
        <v>22936</v>
      </c>
      <c r="I95" s="658">
        <v>0.7</v>
      </c>
      <c r="J95" s="622">
        <v>103839</v>
      </c>
      <c r="K95" s="621">
        <v>220.9</v>
      </c>
    </row>
    <row r="96" spans="1:11" ht="15.5">
      <c r="A96" s="657" t="s">
        <v>347</v>
      </c>
      <c r="B96" s="654"/>
      <c r="C96" s="654" t="s">
        <v>2278</v>
      </c>
      <c r="D96" s="654"/>
      <c r="E96" s="633">
        <v>3094</v>
      </c>
      <c r="F96" s="633">
        <v>4400</v>
      </c>
      <c r="G96" s="633">
        <v>37786</v>
      </c>
      <c r="H96" s="633">
        <v>45280</v>
      </c>
      <c r="I96" s="658">
        <v>1.4</v>
      </c>
      <c r="J96" s="622">
        <v>124537</v>
      </c>
      <c r="K96" s="621">
        <v>363.6</v>
      </c>
    </row>
    <row r="97" spans="1:11" ht="15.5">
      <c r="A97" s="657" t="s">
        <v>2692</v>
      </c>
      <c r="B97" s="654"/>
      <c r="C97" s="654" t="s">
        <v>3062</v>
      </c>
      <c r="D97" s="654"/>
      <c r="E97" s="633">
        <v>4804</v>
      </c>
      <c r="F97" s="633">
        <v>1821</v>
      </c>
      <c r="G97" s="633">
        <v>4369</v>
      </c>
      <c r="H97" s="633">
        <v>10994</v>
      </c>
      <c r="I97" s="658">
        <v>0.3</v>
      </c>
      <c r="J97" s="622">
        <v>140393</v>
      </c>
      <c r="K97" s="621">
        <v>78.3</v>
      </c>
    </row>
    <row r="98" spans="1:11" ht="15.5">
      <c r="A98" s="657" t="s">
        <v>348</v>
      </c>
      <c r="B98" s="654"/>
      <c r="C98" s="654" t="s">
        <v>2279</v>
      </c>
      <c r="D98" s="654"/>
      <c r="E98" s="633">
        <v>6578</v>
      </c>
      <c r="F98" s="633">
        <v>5536</v>
      </c>
      <c r="G98" s="633">
        <v>14828</v>
      </c>
      <c r="H98" s="633">
        <v>26942</v>
      </c>
      <c r="I98" s="658">
        <v>0.8</v>
      </c>
      <c r="J98" s="622">
        <v>128542</v>
      </c>
      <c r="K98" s="621">
        <v>209.6</v>
      </c>
    </row>
    <row r="99" spans="1:11" ht="15.5">
      <c r="A99" s="657" t="s">
        <v>349</v>
      </c>
      <c r="B99" s="654"/>
      <c r="C99" s="654" t="s">
        <v>2315</v>
      </c>
      <c r="D99" s="654"/>
      <c r="E99" s="633">
        <v>506</v>
      </c>
      <c r="F99" s="633">
        <v>66</v>
      </c>
      <c r="G99" s="633">
        <v>434</v>
      </c>
      <c r="H99" s="633">
        <v>1006</v>
      </c>
      <c r="I99" s="658">
        <v>0</v>
      </c>
      <c r="J99" s="622">
        <v>16095</v>
      </c>
      <c r="K99" s="621">
        <v>62.5</v>
      </c>
    </row>
    <row r="100" spans="1:11" ht="15.5">
      <c r="A100" s="657" t="s">
        <v>2693</v>
      </c>
      <c r="B100" s="654"/>
      <c r="C100" s="654" t="s">
        <v>3061</v>
      </c>
      <c r="D100" s="654"/>
      <c r="E100" s="633">
        <v>5038</v>
      </c>
      <c r="F100" s="633">
        <v>1325</v>
      </c>
      <c r="G100" s="633">
        <v>4690</v>
      </c>
      <c r="H100" s="633">
        <v>11053</v>
      </c>
      <c r="I100" s="658">
        <v>0.3</v>
      </c>
      <c r="J100" s="622">
        <v>162946</v>
      </c>
      <c r="K100" s="621">
        <v>67.8</v>
      </c>
    </row>
    <row r="101" spans="1:11" s="10" customFormat="1" ht="25.15" customHeight="1">
      <c r="A101" s="657" t="s">
        <v>350</v>
      </c>
      <c r="B101" s="654"/>
      <c r="C101" s="654" t="s">
        <v>351</v>
      </c>
      <c r="D101" s="654"/>
      <c r="E101" s="633">
        <v>12618</v>
      </c>
      <c r="F101" s="633">
        <v>3383</v>
      </c>
      <c r="G101" s="633">
        <v>16091</v>
      </c>
      <c r="H101" s="633">
        <v>32092</v>
      </c>
      <c r="I101" s="658">
        <v>1</v>
      </c>
      <c r="J101" s="622">
        <v>343883</v>
      </c>
      <c r="K101" s="621">
        <v>93.3</v>
      </c>
    </row>
    <row r="102" spans="1:11" ht="15.5">
      <c r="A102" s="619" t="s">
        <v>352</v>
      </c>
      <c r="B102" s="655"/>
      <c r="C102" s="655"/>
      <c r="D102" s="655" t="s">
        <v>353</v>
      </c>
      <c r="E102" s="633">
        <v>1683</v>
      </c>
      <c r="F102" s="633">
        <v>415</v>
      </c>
      <c r="G102" s="633">
        <v>2654</v>
      </c>
      <c r="H102" s="633">
        <v>4752</v>
      </c>
      <c r="I102" s="658">
        <v>0.1</v>
      </c>
      <c r="J102" s="622">
        <v>54225</v>
      </c>
      <c r="K102" s="621">
        <v>87.6</v>
      </c>
    </row>
    <row r="103" spans="1:11" ht="15.5">
      <c r="A103" s="619" t="s">
        <v>354</v>
      </c>
      <c r="B103" s="655"/>
      <c r="C103" s="655"/>
      <c r="D103" s="655" t="s">
        <v>355</v>
      </c>
      <c r="E103" s="633">
        <v>948</v>
      </c>
      <c r="F103" s="633">
        <v>686</v>
      </c>
      <c r="G103" s="633">
        <v>2296</v>
      </c>
      <c r="H103" s="633">
        <v>3930</v>
      </c>
      <c r="I103" s="658">
        <v>0.1</v>
      </c>
      <c r="J103" s="622">
        <v>34059</v>
      </c>
      <c r="K103" s="621">
        <v>115.4</v>
      </c>
    </row>
    <row r="104" spans="1:11" ht="15.5">
      <c r="A104" s="619" t="s">
        <v>356</v>
      </c>
      <c r="B104" s="655"/>
      <c r="C104" s="655"/>
      <c r="D104" s="655" t="s">
        <v>357</v>
      </c>
      <c r="E104" s="633">
        <v>2637</v>
      </c>
      <c r="F104" s="633">
        <v>504</v>
      </c>
      <c r="G104" s="633">
        <v>2250</v>
      </c>
      <c r="H104" s="633">
        <v>5391</v>
      </c>
      <c r="I104" s="658">
        <v>0.2</v>
      </c>
      <c r="J104" s="622">
        <v>47560</v>
      </c>
      <c r="K104" s="621">
        <v>113.4</v>
      </c>
    </row>
    <row r="105" spans="1:11" ht="15.5">
      <c r="A105" s="619" t="s">
        <v>358</v>
      </c>
      <c r="B105" s="655"/>
      <c r="C105" s="655"/>
      <c r="D105" s="655" t="s">
        <v>359</v>
      </c>
      <c r="E105" s="633">
        <v>865</v>
      </c>
      <c r="F105" s="633">
        <v>175</v>
      </c>
      <c r="G105" s="633">
        <v>765</v>
      </c>
      <c r="H105" s="633">
        <v>1805</v>
      </c>
      <c r="I105" s="658">
        <v>0.1</v>
      </c>
      <c r="J105" s="622">
        <v>31496</v>
      </c>
      <c r="K105" s="621">
        <v>57.3</v>
      </c>
    </row>
    <row r="106" spans="1:11" ht="15.5">
      <c r="A106" s="619" t="s">
        <v>360</v>
      </c>
      <c r="B106" s="655"/>
      <c r="C106" s="655"/>
      <c r="D106" s="655" t="s">
        <v>361</v>
      </c>
      <c r="E106" s="633">
        <v>1659</v>
      </c>
      <c r="F106" s="633">
        <v>407</v>
      </c>
      <c r="G106" s="633">
        <v>2518</v>
      </c>
      <c r="H106" s="633">
        <v>4584</v>
      </c>
      <c r="I106" s="658">
        <v>0.1</v>
      </c>
      <c r="J106" s="622">
        <v>50377</v>
      </c>
      <c r="K106" s="621">
        <v>91</v>
      </c>
    </row>
    <row r="107" spans="1:11" ht="15.5">
      <c r="A107" s="619" t="s">
        <v>362</v>
      </c>
      <c r="B107" s="655"/>
      <c r="C107" s="655"/>
      <c r="D107" s="655" t="s">
        <v>363</v>
      </c>
      <c r="E107" s="633">
        <v>1376</v>
      </c>
      <c r="F107" s="633">
        <v>198</v>
      </c>
      <c r="G107" s="633">
        <v>1651</v>
      </c>
      <c r="H107" s="633">
        <v>3225</v>
      </c>
      <c r="I107" s="658">
        <v>0.1</v>
      </c>
      <c r="J107" s="622">
        <v>40165</v>
      </c>
      <c r="K107" s="621">
        <v>80.3</v>
      </c>
    </row>
    <row r="108" spans="1:11" ht="15.5">
      <c r="A108" s="619" t="s">
        <v>364</v>
      </c>
      <c r="B108" s="655"/>
      <c r="C108" s="655"/>
      <c r="D108" s="655" t="s">
        <v>365</v>
      </c>
      <c r="E108" s="633">
        <v>1947</v>
      </c>
      <c r="F108" s="633">
        <v>931</v>
      </c>
      <c r="G108" s="633">
        <v>1919</v>
      </c>
      <c r="H108" s="633">
        <v>4797</v>
      </c>
      <c r="I108" s="658">
        <v>0.1</v>
      </c>
      <c r="J108" s="622">
        <v>44132</v>
      </c>
      <c r="K108" s="621">
        <v>108.7</v>
      </c>
    </row>
    <row r="109" spans="1:11" ht="15.5">
      <c r="A109" s="619" t="s">
        <v>366</v>
      </c>
      <c r="B109" s="655"/>
      <c r="C109" s="655"/>
      <c r="D109" s="655" t="s">
        <v>367</v>
      </c>
      <c r="E109" s="633">
        <v>1503</v>
      </c>
      <c r="F109" s="633">
        <v>67</v>
      </c>
      <c r="G109" s="633">
        <v>2038</v>
      </c>
      <c r="H109" s="633">
        <v>3608</v>
      </c>
      <c r="I109" s="658">
        <v>0.1</v>
      </c>
      <c r="J109" s="622">
        <v>41870</v>
      </c>
      <c r="K109" s="621">
        <v>86.2</v>
      </c>
    </row>
    <row r="110" spans="1:11" s="10" customFormat="1" ht="25.15" customHeight="1">
      <c r="A110" s="657" t="s">
        <v>368</v>
      </c>
      <c r="B110" s="654"/>
      <c r="C110" s="654" t="s">
        <v>369</v>
      </c>
      <c r="D110" s="654"/>
      <c r="E110" s="633">
        <v>11926</v>
      </c>
      <c r="F110" s="633">
        <v>673</v>
      </c>
      <c r="G110" s="633">
        <v>19515</v>
      </c>
      <c r="H110" s="633">
        <v>32114</v>
      </c>
      <c r="I110" s="658">
        <v>1</v>
      </c>
      <c r="J110" s="622">
        <v>280923</v>
      </c>
      <c r="K110" s="621">
        <v>114.3</v>
      </c>
    </row>
    <row r="111" spans="1:11" ht="15.5">
      <c r="A111" s="619" t="s">
        <v>370</v>
      </c>
      <c r="B111" s="655"/>
      <c r="C111" s="655"/>
      <c r="D111" s="655" t="s">
        <v>371</v>
      </c>
      <c r="E111" s="633">
        <v>1494</v>
      </c>
      <c r="F111" s="633">
        <v>5</v>
      </c>
      <c r="G111" s="633">
        <v>3035</v>
      </c>
      <c r="H111" s="633">
        <v>4534</v>
      </c>
      <c r="I111" s="658">
        <v>0.1</v>
      </c>
      <c r="J111" s="622">
        <v>40618</v>
      </c>
      <c r="K111" s="621">
        <v>111.6</v>
      </c>
    </row>
    <row r="112" spans="1:11" ht="15.5">
      <c r="A112" s="619" t="s">
        <v>372</v>
      </c>
      <c r="B112" s="655"/>
      <c r="C112" s="655"/>
      <c r="D112" s="655" t="s">
        <v>373</v>
      </c>
      <c r="E112" s="633">
        <v>3070</v>
      </c>
      <c r="F112" s="633">
        <v>213</v>
      </c>
      <c r="G112" s="633">
        <v>4996</v>
      </c>
      <c r="H112" s="633">
        <v>8279</v>
      </c>
      <c r="I112" s="658">
        <v>0.2</v>
      </c>
      <c r="J112" s="622">
        <v>70640</v>
      </c>
      <c r="K112" s="621">
        <v>117.2</v>
      </c>
    </row>
    <row r="113" spans="1:11" ht="15.5">
      <c r="A113" s="619" t="s">
        <v>374</v>
      </c>
      <c r="B113" s="655"/>
      <c r="C113" s="655"/>
      <c r="D113" s="655" t="s">
        <v>375</v>
      </c>
      <c r="E113" s="633">
        <v>1987</v>
      </c>
      <c r="F113" s="633">
        <v>4</v>
      </c>
      <c r="G113" s="633">
        <v>2475</v>
      </c>
      <c r="H113" s="633">
        <v>4466</v>
      </c>
      <c r="I113" s="658">
        <v>0.1</v>
      </c>
      <c r="J113" s="622">
        <v>37156</v>
      </c>
      <c r="K113" s="621">
        <v>120.2</v>
      </c>
    </row>
    <row r="114" spans="1:11" ht="15.5">
      <c r="A114" s="619" t="s">
        <v>376</v>
      </c>
      <c r="B114" s="655"/>
      <c r="C114" s="655"/>
      <c r="D114" s="655" t="s">
        <v>377</v>
      </c>
      <c r="E114" s="633">
        <v>1660</v>
      </c>
      <c r="F114" s="633">
        <v>125</v>
      </c>
      <c r="G114" s="633">
        <v>2605</v>
      </c>
      <c r="H114" s="633">
        <v>4390</v>
      </c>
      <c r="I114" s="658">
        <v>0.1</v>
      </c>
      <c r="J114" s="622">
        <v>48004</v>
      </c>
      <c r="K114" s="621">
        <v>91.5</v>
      </c>
    </row>
    <row r="115" spans="1:11" ht="15.5">
      <c r="A115" s="619" t="s">
        <v>378</v>
      </c>
      <c r="B115" s="655"/>
      <c r="C115" s="655"/>
      <c r="D115" s="655" t="s">
        <v>379</v>
      </c>
      <c r="E115" s="633">
        <v>990</v>
      </c>
      <c r="F115" s="633">
        <v>0</v>
      </c>
      <c r="G115" s="633">
        <v>1674</v>
      </c>
      <c r="H115" s="633">
        <v>2664</v>
      </c>
      <c r="I115" s="658">
        <v>0.1</v>
      </c>
      <c r="J115" s="622">
        <v>22048</v>
      </c>
      <c r="K115" s="621">
        <v>120.8</v>
      </c>
    </row>
    <row r="116" spans="1:11" ht="15.5">
      <c r="A116" s="619" t="s">
        <v>380</v>
      </c>
      <c r="B116" s="655"/>
      <c r="C116" s="655"/>
      <c r="D116" s="655" t="s">
        <v>381</v>
      </c>
      <c r="E116" s="633">
        <v>1367</v>
      </c>
      <c r="F116" s="633">
        <v>326</v>
      </c>
      <c r="G116" s="633">
        <v>1782</v>
      </c>
      <c r="H116" s="633">
        <v>3475</v>
      </c>
      <c r="I116" s="658">
        <v>0.1</v>
      </c>
      <c r="J116" s="622">
        <v>41355</v>
      </c>
      <c r="K116" s="621">
        <v>84</v>
      </c>
    </row>
    <row r="117" spans="1:11" ht="15.5">
      <c r="A117" s="619" t="s">
        <v>382</v>
      </c>
      <c r="B117" s="655"/>
      <c r="C117" s="655"/>
      <c r="D117" s="655" t="s">
        <v>383</v>
      </c>
      <c r="E117" s="633">
        <v>1358</v>
      </c>
      <c r="F117" s="633">
        <v>0</v>
      </c>
      <c r="G117" s="633">
        <v>2948</v>
      </c>
      <c r="H117" s="633">
        <v>4306</v>
      </c>
      <c r="I117" s="658">
        <v>0.1</v>
      </c>
      <c r="J117" s="622">
        <v>21103</v>
      </c>
      <c r="K117" s="621">
        <v>204</v>
      </c>
    </row>
    <row r="118" spans="1:11" s="10" customFormat="1" ht="25.15" customHeight="1">
      <c r="A118" s="657" t="s">
        <v>384</v>
      </c>
      <c r="B118" s="654"/>
      <c r="C118" s="654" t="s">
        <v>385</v>
      </c>
      <c r="D118" s="654"/>
      <c r="E118" s="633">
        <v>9681</v>
      </c>
      <c r="F118" s="633">
        <v>5374</v>
      </c>
      <c r="G118" s="633">
        <v>14269</v>
      </c>
      <c r="H118" s="633">
        <v>29324</v>
      </c>
      <c r="I118" s="658">
        <v>0.9</v>
      </c>
      <c r="J118" s="622">
        <v>320522</v>
      </c>
      <c r="K118" s="621">
        <v>91.5</v>
      </c>
    </row>
    <row r="119" spans="1:11" ht="15.5">
      <c r="A119" s="619" t="s">
        <v>386</v>
      </c>
      <c r="B119" s="655"/>
      <c r="C119" s="655"/>
      <c r="D119" s="655" t="s">
        <v>387</v>
      </c>
      <c r="E119" s="633">
        <v>760</v>
      </c>
      <c r="F119" s="633">
        <v>725</v>
      </c>
      <c r="G119" s="633">
        <v>1121</v>
      </c>
      <c r="H119" s="633">
        <v>2606</v>
      </c>
      <c r="I119" s="658">
        <v>0.1</v>
      </c>
      <c r="J119" s="622">
        <v>28032</v>
      </c>
      <c r="K119" s="621">
        <v>93</v>
      </c>
    </row>
    <row r="120" spans="1:11" ht="15.5">
      <c r="A120" s="619" t="s">
        <v>388</v>
      </c>
      <c r="B120" s="655"/>
      <c r="C120" s="655"/>
      <c r="D120" s="655" t="s">
        <v>389</v>
      </c>
      <c r="E120" s="633">
        <v>1689</v>
      </c>
      <c r="F120" s="633">
        <v>2363</v>
      </c>
      <c r="G120" s="633">
        <v>5101</v>
      </c>
      <c r="H120" s="633">
        <v>9153</v>
      </c>
      <c r="I120" s="658">
        <v>0.3</v>
      </c>
      <c r="J120" s="622">
        <v>62735</v>
      </c>
      <c r="K120" s="621">
        <v>145.9</v>
      </c>
    </row>
    <row r="121" spans="1:11" ht="15.5">
      <c r="A121" s="619" t="s">
        <v>390</v>
      </c>
      <c r="B121" s="655"/>
      <c r="C121" s="655"/>
      <c r="D121" s="655" t="s">
        <v>391</v>
      </c>
      <c r="E121" s="633">
        <v>996</v>
      </c>
      <c r="F121" s="633">
        <v>839</v>
      </c>
      <c r="G121" s="633">
        <v>1228</v>
      </c>
      <c r="H121" s="633">
        <v>3063</v>
      </c>
      <c r="I121" s="658">
        <v>0.1</v>
      </c>
      <c r="J121" s="622">
        <v>40784</v>
      </c>
      <c r="K121" s="621">
        <v>75.099999999999994</v>
      </c>
    </row>
    <row r="122" spans="1:11" ht="15.5">
      <c r="A122" s="619" t="s">
        <v>392</v>
      </c>
      <c r="B122" s="655"/>
      <c r="C122" s="655"/>
      <c r="D122" s="655" t="s">
        <v>393</v>
      </c>
      <c r="E122" s="633">
        <v>1705</v>
      </c>
      <c r="F122" s="633">
        <v>170</v>
      </c>
      <c r="G122" s="633">
        <v>1561</v>
      </c>
      <c r="H122" s="633">
        <v>3436</v>
      </c>
      <c r="I122" s="658">
        <v>0.1</v>
      </c>
      <c r="J122" s="622">
        <v>48858</v>
      </c>
      <c r="K122" s="621">
        <v>70.3</v>
      </c>
    </row>
    <row r="123" spans="1:11" ht="15.5">
      <c r="A123" s="619" t="s">
        <v>394</v>
      </c>
      <c r="B123" s="655"/>
      <c r="C123" s="655"/>
      <c r="D123" s="655" t="s">
        <v>395</v>
      </c>
      <c r="E123" s="633">
        <v>1063</v>
      </c>
      <c r="F123" s="633">
        <v>795</v>
      </c>
      <c r="G123" s="633">
        <v>1638</v>
      </c>
      <c r="H123" s="633">
        <v>3496</v>
      </c>
      <c r="I123" s="658">
        <v>0.1</v>
      </c>
      <c r="J123" s="622">
        <v>38708</v>
      </c>
      <c r="K123" s="621">
        <v>90.3</v>
      </c>
    </row>
    <row r="124" spans="1:11" ht="15.5">
      <c r="A124" s="619" t="s">
        <v>396</v>
      </c>
      <c r="B124" s="655"/>
      <c r="C124" s="655"/>
      <c r="D124" s="655" t="s">
        <v>397</v>
      </c>
      <c r="E124" s="633">
        <v>2396</v>
      </c>
      <c r="F124" s="633">
        <v>89</v>
      </c>
      <c r="G124" s="633">
        <v>1453</v>
      </c>
      <c r="H124" s="633">
        <v>3938</v>
      </c>
      <c r="I124" s="658">
        <v>0.1</v>
      </c>
      <c r="J124" s="622">
        <v>60675</v>
      </c>
      <c r="K124" s="621">
        <v>64.900000000000006</v>
      </c>
    </row>
    <row r="125" spans="1:11" ht="15.5">
      <c r="A125" s="619" t="s">
        <v>398</v>
      </c>
      <c r="B125" s="655"/>
      <c r="C125" s="655"/>
      <c r="D125" s="655" t="s">
        <v>399</v>
      </c>
      <c r="E125" s="633">
        <v>1072</v>
      </c>
      <c r="F125" s="633">
        <v>393</v>
      </c>
      <c r="G125" s="633">
        <v>2167</v>
      </c>
      <c r="H125" s="633">
        <v>3632</v>
      </c>
      <c r="I125" s="658">
        <v>0.1</v>
      </c>
      <c r="J125" s="622">
        <v>40730</v>
      </c>
      <c r="K125" s="621">
        <v>89.2</v>
      </c>
    </row>
    <row r="126" spans="1:11" s="10" customFormat="1" ht="25.15" customHeight="1">
      <c r="A126" s="657" t="s">
        <v>405</v>
      </c>
      <c r="B126" s="654"/>
      <c r="C126" s="654" t="s">
        <v>406</v>
      </c>
      <c r="D126" s="654"/>
      <c r="E126" s="633">
        <v>14660</v>
      </c>
      <c r="F126" s="633">
        <v>5226</v>
      </c>
      <c r="G126" s="633">
        <v>19529</v>
      </c>
      <c r="H126" s="633">
        <v>39415</v>
      </c>
      <c r="I126" s="658">
        <v>1.2</v>
      </c>
      <c r="J126" s="622">
        <v>345833</v>
      </c>
      <c r="K126" s="621">
        <v>114</v>
      </c>
    </row>
    <row r="127" spans="1:11" ht="15.5">
      <c r="A127" s="619" t="s">
        <v>407</v>
      </c>
      <c r="B127" s="655"/>
      <c r="C127" s="655"/>
      <c r="D127" s="655" t="s">
        <v>408</v>
      </c>
      <c r="E127" s="633">
        <v>2218</v>
      </c>
      <c r="F127" s="633">
        <v>712</v>
      </c>
      <c r="G127" s="633">
        <v>3328</v>
      </c>
      <c r="H127" s="633">
        <v>6258</v>
      </c>
      <c r="I127" s="658">
        <v>0.2</v>
      </c>
      <c r="J127" s="622">
        <v>53386</v>
      </c>
      <c r="K127" s="621">
        <v>117.2</v>
      </c>
    </row>
    <row r="128" spans="1:11" ht="15.5">
      <c r="A128" s="619" t="s">
        <v>409</v>
      </c>
      <c r="B128" s="655"/>
      <c r="C128" s="655"/>
      <c r="D128" s="655" t="s">
        <v>410</v>
      </c>
      <c r="E128" s="633">
        <v>1953</v>
      </c>
      <c r="F128" s="633">
        <v>1369</v>
      </c>
      <c r="G128" s="633">
        <v>4314</v>
      </c>
      <c r="H128" s="633">
        <v>7636</v>
      </c>
      <c r="I128" s="658">
        <v>0.2</v>
      </c>
      <c r="J128" s="622">
        <v>48960</v>
      </c>
      <c r="K128" s="621">
        <v>156</v>
      </c>
    </row>
    <row r="129" spans="1:11" ht="15.5">
      <c r="A129" s="619" t="s">
        <v>411</v>
      </c>
      <c r="B129" s="655"/>
      <c r="C129" s="655"/>
      <c r="D129" s="655" t="s">
        <v>412</v>
      </c>
      <c r="E129" s="633">
        <v>1720</v>
      </c>
      <c r="F129" s="633">
        <v>140</v>
      </c>
      <c r="G129" s="633">
        <v>2214</v>
      </c>
      <c r="H129" s="633">
        <v>4074</v>
      </c>
      <c r="I129" s="658">
        <v>0.1</v>
      </c>
      <c r="J129" s="622">
        <v>47800</v>
      </c>
      <c r="K129" s="621">
        <v>85.2</v>
      </c>
    </row>
    <row r="130" spans="1:11" ht="15.5">
      <c r="A130" s="619" t="s">
        <v>413</v>
      </c>
      <c r="B130" s="655"/>
      <c r="C130" s="655"/>
      <c r="D130" s="655" t="s">
        <v>414</v>
      </c>
      <c r="E130" s="633">
        <v>2623</v>
      </c>
      <c r="F130" s="633">
        <v>277</v>
      </c>
      <c r="G130" s="633">
        <v>3147</v>
      </c>
      <c r="H130" s="633">
        <v>6047</v>
      </c>
      <c r="I130" s="658">
        <v>0.2</v>
      </c>
      <c r="J130" s="622">
        <v>50909</v>
      </c>
      <c r="K130" s="621">
        <v>118.8</v>
      </c>
    </row>
    <row r="131" spans="1:11" ht="15.5">
      <c r="A131" s="619" t="s">
        <v>415</v>
      </c>
      <c r="B131" s="655"/>
      <c r="C131" s="655"/>
      <c r="D131" s="655" t="s">
        <v>416</v>
      </c>
      <c r="E131" s="633">
        <v>1693</v>
      </c>
      <c r="F131" s="633">
        <v>1392</v>
      </c>
      <c r="G131" s="633">
        <v>2762</v>
      </c>
      <c r="H131" s="633">
        <v>5847</v>
      </c>
      <c r="I131" s="658">
        <v>0.2</v>
      </c>
      <c r="J131" s="622">
        <v>46281</v>
      </c>
      <c r="K131" s="621">
        <v>126.3</v>
      </c>
    </row>
    <row r="132" spans="1:11" ht="15.5">
      <c r="A132" s="619" t="s">
        <v>417</v>
      </c>
      <c r="B132" s="655"/>
      <c r="C132" s="655"/>
      <c r="D132" s="655" t="s">
        <v>418</v>
      </c>
      <c r="E132" s="633">
        <v>2449</v>
      </c>
      <c r="F132" s="633">
        <v>1129</v>
      </c>
      <c r="G132" s="633">
        <v>2058</v>
      </c>
      <c r="H132" s="633">
        <v>5636</v>
      </c>
      <c r="I132" s="658">
        <v>0.2</v>
      </c>
      <c r="J132" s="622">
        <v>51158</v>
      </c>
      <c r="K132" s="621">
        <v>110.2</v>
      </c>
    </row>
    <row r="133" spans="1:11" ht="15.5">
      <c r="A133" s="619" t="s">
        <v>419</v>
      </c>
      <c r="B133" s="655"/>
      <c r="C133" s="655"/>
      <c r="D133" s="655" t="s">
        <v>420</v>
      </c>
      <c r="E133" s="633">
        <v>2004</v>
      </c>
      <c r="F133" s="633">
        <v>207</v>
      </c>
      <c r="G133" s="633">
        <v>1706</v>
      </c>
      <c r="H133" s="633">
        <v>3917</v>
      </c>
      <c r="I133" s="658">
        <v>0.1</v>
      </c>
      <c r="J133" s="622">
        <v>47339</v>
      </c>
      <c r="K133" s="621">
        <v>82.7</v>
      </c>
    </row>
    <row r="134" spans="1:11" ht="25.15" customHeight="1">
      <c r="A134" s="657" t="s">
        <v>188</v>
      </c>
      <c r="B134" s="654" t="s">
        <v>421</v>
      </c>
      <c r="C134" s="654"/>
      <c r="D134" s="654"/>
      <c r="E134" s="631">
        <v>100464</v>
      </c>
      <c r="F134" s="631">
        <v>63852</v>
      </c>
      <c r="G134" s="631">
        <v>240557</v>
      </c>
      <c r="H134" s="631">
        <v>404873</v>
      </c>
      <c r="I134" s="656">
        <v>12.2</v>
      </c>
      <c r="J134" s="615">
        <v>2366567</v>
      </c>
      <c r="K134" s="614">
        <v>171.1</v>
      </c>
    </row>
    <row r="135" spans="1:11" ht="25.15" customHeight="1">
      <c r="A135" s="657" t="s">
        <v>422</v>
      </c>
      <c r="B135" s="654"/>
      <c r="C135" s="654" t="s">
        <v>2280</v>
      </c>
      <c r="D135" s="654"/>
      <c r="E135" s="633">
        <v>1967</v>
      </c>
      <c r="F135" s="633">
        <v>1441</v>
      </c>
      <c r="G135" s="633">
        <v>3348</v>
      </c>
      <c r="H135" s="633">
        <v>6756</v>
      </c>
      <c r="I135" s="658">
        <v>0.2</v>
      </c>
      <c r="J135" s="622">
        <v>81104</v>
      </c>
      <c r="K135" s="621">
        <v>83.3</v>
      </c>
    </row>
    <row r="136" spans="1:11" ht="15.5">
      <c r="A136" s="657" t="s">
        <v>423</v>
      </c>
      <c r="B136" s="654"/>
      <c r="C136" s="654" t="s">
        <v>2302</v>
      </c>
      <c r="D136" s="654"/>
      <c r="E136" s="633">
        <v>4722</v>
      </c>
      <c r="F136" s="633">
        <v>2099</v>
      </c>
      <c r="G136" s="633">
        <v>5612</v>
      </c>
      <c r="H136" s="633">
        <v>12433</v>
      </c>
      <c r="I136" s="658">
        <v>0.4</v>
      </c>
      <c r="J136" s="622">
        <v>135452</v>
      </c>
      <c r="K136" s="621">
        <v>91.8</v>
      </c>
    </row>
    <row r="137" spans="1:11" ht="15.5">
      <c r="A137" s="657" t="s">
        <v>424</v>
      </c>
      <c r="B137" s="654"/>
      <c r="C137" s="654" t="s">
        <v>2282</v>
      </c>
      <c r="D137" s="654"/>
      <c r="E137" s="633">
        <v>3136</v>
      </c>
      <c r="F137" s="633">
        <v>4428</v>
      </c>
      <c r="G137" s="633">
        <v>11033</v>
      </c>
      <c r="H137" s="633">
        <v>18597</v>
      </c>
      <c r="I137" s="658">
        <v>0.6</v>
      </c>
      <c r="J137" s="622">
        <v>108759</v>
      </c>
      <c r="K137" s="621">
        <v>171</v>
      </c>
    </row>
    <row r="138" spans="1:11" ht="15.5">
      <c r="A138" s="657" t="s">
        <v>425</v>
      </c>
      <c r="B138" s="654"/>
      <c r="C138" s="654" t="s">
        <v>2281</v>
      </c>
      <c r="D138" s="654"/>
      <c r="E138" s="633">
        <v>3986</v>
      </c>
      <c r="F138" s="633">
        <v>1372</v>
      </c>
      <c r="G138" s="633">
        <v>4291</v>
      </c>
      <c r="H138" s="633">
        <v>9649</v>
      </c>
      <c r="I138" s="658">
        <v>0.3</v>
      </c>
      <c r="J138" s="622">
        <v>69001</v>
      </c>
      <c r="K138" s="621">
        <v>139.80000000000001</v>
      </c>
    </row>
    <row r="139" spans="1:11" s="10" customFormat="1" ht="25.15" customHeight="1">
      <c r="A139" s="657" t="s">
        <v>426</v>
      </c>
      <c r="B139" s="654"/>
      <c r="C139" s="654" t="s">
        <v>427</v>
      </c>
      <c r="D139" s="654"/>
      <c r="E139" s="633">
        <v>15819</v>
      </c>
      <c r="F139" s="633">
        <v>3236</v>
      </c>
      <c r="G139" s="633">
        <v>17690</v>
      </c>
      <c r="H139" s="633">
        <v>36745</v>
      </c>
      <c r="I139" s="658">
        <v>1.1000000000000001</v>
      </c>
      <c r="J139" s="622">
        <v>366751</v>
      </c>
      <c r="K139" s="621">
        <v>100.2</v>
      </c>
    </row>
    <row r="140" spans="1:11" ht="15.5">
      <c r="A140" s="619" t="s">
        <v>428</v>
      </c>
      <c r="B140" s="655"/>
      <c r="C140" s="655"/>
      <c r="D140" s="655" t="s">
        <v>429</v>
      </c>
      <c r="E140" s="633">
        <v>2639</v>
      </c>
      <c r="F140" s="633">
        <v>709</v>
      </c>
      <c r="G140" s="633">
        <v>2432</v>
      </c>
      <c r="H140" s="633">
        <v>5780</v>
      </c>
      <c r="I140" s="658">
        <v>0.2</v>
      </c>
      <c r="J140" s="622">
        <v>41962</v>
      </c>
      <c r="K140" s="621">
        <v>137.69999999999999</v>
      </c>
    </row>
    <row r="141" spans="1:11" ht="15.5">
      <c r="A141" s="619" t="s">
        <v>430</v>
      </c>
      <c r="B141" s="655"/>
      <c r="C141" s="655"/>
      <c r="D141" s="655" t="s">
        <v>431</v>
      </c>
      <c r="E141" s="633">
        <v>2298</v>
      </c>
      <c r="F141" s="633">
        <v>508</v>
      </c>
      <c r="G141" s="633">
        <v>3668</v>
      </c>
      <c r="H141" s="633">
        <v>6474</v>
      </c>
      <c r="I141" s="658">
        <v>0.2</v>
      </c>
      <c r="J141" s="622">
        <v>48854</v>
      </c>
      <c r="K141" s="621">
        <v>132.5</v>
      </c>
    </row>
    <row r="142" spans="1:11" ht="15.5">
      <c r="A142" s="619" t="s">
        <v>432</v>
      </c>
      <c r="B142" s="655"/>
      <c r="C142" s="655"/>
      <c r="D142" s="655" t="s">
        <v>433</v>
      </c>
      <c r="E142" s="633">
        <v>2168</v>
      </c>
      <c r="F142" s="633">
        <v>251</v>
      </c>
      <c r="G142" s="633">
        <v>1712</v>
      </c>
      <c r="H142" s="633">
        <v>4131</v>
      </c>
      <c r="I142" s="658">
        <v>0.1</v>
      </c>
      <c r="J142" s="622">
        <v>42560</v>
      </c>
      <c r="K142" s="621">
        <v>97.1</v>
      </c>
    </row>
    <row r="143" spans="1:11" ht="15.5">
      <c r="A143" s="619" t="s">
        <v>434</v>
      </c>
      <c r="B143" s="655"/>
      <c r="C143" s="655"/>
      <c r="D143" s="655" t="s">
        <v>435</v>
      </c>
      <c r="E143" s="633">
        <v>1686</v>
      </c>
      <c r="F143" s="633">
        <v>562</v>
      </c>
      <c r="G143" s="633">
        <v>2675</v>
      </c>
      <c r="H143" s="633">
        <v>4923</v>
      </c>
      <c r="I143" s="658">
        <v>0.1</v>
      </c>
      <c r="J143" s="622">
        <v>54617</v>
      </c>
      <c r="K143" s="621">
        <v>90.1</v>
      </c>
    </row>
    <row r="144" spans="1:11" ht="15.5">
      <c r="A144" s="619" t="s">
        <v>436</v>
      </c>
      <c r="B144" s="655"/>
      <c r="C144" s="655"/>
      <c r="D144" s="655" t="s">
        <v>437</v>
      </c>
      <c r="E144" s="633">
        <v>1897</v>
      </c>
      <c r="F144" s="633">
        <v>110</v>
      </c>
      <c r="G144" s="633">
        <v>1675</v>
      </c>
      <c r="H144" s="633">
        <v>3682</v>
      </c>
      <c r="I144" s="658">
        <v>0.1</v>
      </c>
      <c r="J144" s="622">
        <v>46029</v>
      </c>
      <c r="K144" s="621">
        <v>80</v>
      </c>
    </row>
    <row r="145" spans="1:11" ht="15.5">
      <c r="A145" s="619" t="s">
        <v>438</v>
      </c>
      <c r="B145" s="655"/>
      <c r="C145" s="655"/>
      <c r="D145" s="655" t="s">
        <v>439</v>
      </c>
      <c r="E145" s="633">
        <v>2020</v>
      </c>
      <c r="F145" s="633">
        <v>212</v>
      </c>
      <c r="G145" s="633">
        <v>1879</v>
      </c>
      <c r="H145" s="633">
        <v>4111</v>
      </c>
      <c r="I145" s="658">
        <v>0.1</v>
      </c>
      <c r="J145" s="622">
        <v>57733</v>
      </c>
      <c r="K145" s="621">
        <v>71.2</v>
      </c>
    </row>
    <row r="146" spans="1:11" ht="15.5">
      <c r="A146" s="619" t="s">
        <v>440</v>
      </c>
      <c r="B146" s="655"/>
      <c r="C146" s="655"/>
      <c r="D146" s="655" t="s">
        <v>441</v>
      </c>
      <c r="E146" s="633">
        <v>1767</v>
      </c>
      <c r="F146" s="633">
        <v>511</v>
      </c>
      <c r="G146" s="633">
        <v>1831</v>
      </c>
      <c r="H146" s="633">
        <v>4109</v>
      </c>
      <c r="I146" s="658">
        <v>0.1</v>
      </c>
      <c r="J146" s="622">
        <v>42837</v>
      </c>
      <c r="K146" s="621">
        <v>95.9</v>
      </c>
    </row>
    <row r="147" spans="1:11" ht="15.5">
      <c r="A147" s="619" t="s">
        <v>442</v>
      </c>
      <c r="B147" s="655"/>
      <c r="C147" s="655"/>
      <c r="D147" s="655" t="s">
        <v>443</v>
      </c>
      <c r="E147" s="633">
        <v>1344</v>
      </c>
      <c r="F147" s="633">
        <v>373</v>
      </c>
      <c r="G147" s="633">
        <v>1818</v>
      </c>
      <c r="H147" s="633">
        <v>3535</v>
      </c>
      <c r="I147" s="658">
        <v>0.1</v>
      </c>
      <c r="J147" s="622">
        <v>32158</v>
      </c>
      <c r="K147" s="621">
        <v>109.9</v>
      </c>
    </row>
    <row r="148" spans="1:11" s="10" customFormat="1" ht="25.15" customHeight="1">
      <c r="A148" s="657" t="s">
        <v>444</v>
      </c>
      <c r="B148" s="654"/>
      <c r="C148" s="654" t="s">
        <v>445</v>
      </c>
      <c r="D148" s="654"/>
      <c r="E148" s="633">
        <v>9441</v>
      </c>
      <c r="F148" s="633">
        <v>2189</v>
      </c>
      <c r="G148" s="633">
        <v>10116</v>
      </c>
      <c r="H148" s="633">
        <v>21746</v>
      </c>
      <c r="I148" s="658">
        <v>0.7</v>
      </c>
      <c r="J148" s="622">
        <v>237370</v>
      </c>
      <c r="K148" s="621">
        <v>91.6</v>
      </c>
    </row>
    <row r="149" spans="1:11" ht="15.5">
      <c r="A149" s="619" t="s">
        <v>446</v>
      </c>
      <c r="B149" s="655"/>
      <c r="C149" s="655"/>
      <c r="D149" s="655" t="s">
        <v>447</v>
      </c>
      <c r="E149" s="633">
        <v>1181</v>
      </c>
      <c r="F149" s="633">
        <v>740</v>
      </c>
      <c r="G149" s="633">
        <v>1580</v>
      </c>
      <c r="H149" s="633">
        <v>3501</v>
      </c>
      <c r="I149" s="658">
        <v>0.1</v>
      </c>
      <c r="J149" s="622">
        <v>26593</v>
      </c>
      <c r="K149" s="621">
        <v>131.69999999999999</v>
      </c>
    </row>
    <row r="150" spans="1:11" ht="15.5">
      <c r="A150" s="619" t="s">
        <v>448</v>
      </c>
      <c r="B150" s="655"/>
      <c r="C150" s="655"/>
      <c r="D150" s="655" t="s">
        <v>449</v>
      </c>
      <c r="E150" s="633">
        <v>2601</v>
      </c>
      <c r="F150" s="633">
        <v>925</v>
      </c>
      <c r="G150" s="633">
        <v>4116</v>
      </c>
      <c r="H150" s="633">
        <v>7642</v>
      </c>
      <c r="I150" s="658">
        <v>0.2</v>
      </c>
      <c r="J150" s="622">
        <v>54074</v>
      </c>
      <c r="K150" s="621">
        <v>141.30000000000001</v>
      </c>
    </row>
    <row r="151" spans="1:11" ht="15.5">
      <c r="A151" s="619" t="s">
        <v>450</v>
      </c>
      <c r="B151" s="655"/>
      <c r="C151" s="655"/>
      <c r="D151" s="655" t="s">
        <v>451</v>
      </c>
      <c r="E151" s="633">
        <v>1440</v>
      </c>
      <c r="F151" s="633">
        <v>162</v>
      </c>
      <c r="G151" s="633">
        <v>1584</v>
      </c>
      <c r="H151" s="633">
        <v>3186</v>
      </c>
      <c r="I151" s="658">
        <v>0.1</v>
      </c>
      <c r="J151" s="622">
        <v>43839</v>
      </c>
      <c r="K151" s="621">
        <v>72.7</v>
      </c>
    </row>
    <row r="152" spans="1:11" ht="15.5">
      <c r="A152" s="619" t="s">
        <v>452</v>
      </c>
      <c r="B152" s="655"/>
      <c r="C152" s="655"/>
      <c r="D152" s="655" t="s">
        <v>453</v>
      </c>
      <c r="E152" s="633">
        <v>2031</v>
      </c>
      <c r="F152" s="633">
        <v>283</v>
      </c>
      <c r="G152" s="633">
        <v>1238</v>
      </c>
      <c r="H152" s="633">
        <v>3552</v>
      </c>
      <c r="I152" s="658">
        <v>0.1</v>
      </c>
      <c r="J152" s="622">
        <v>53650</v>
      </c>
      <c r="K152" s="621">
        <v>66.2</v>
      </c>
    </row>
    <row r="153" spans="1:11" ht="15.5">
      <c r="A153" s="619" t="s">
        <v>454</v>
      </c>
      <c r="B153" s="655"/>
      <c r="C153" s="655"/>
      <c r="D153" s="655" t="s">
        <v>455</v>
      </c>
      <c r="E153" s="633">
        <v>2188</v>
      </c>
      <c r="F153" s="633">
        <v>79</v>
      </c>
      <c r="G153" s="633">
        <v>1598</v>
      </c>
      <c r="H153" s="633">
        <v>3865</v>
      </c>
      <c r="I153" s="658">
        <v>0.1</v>
      </c>
      <c r="J153" s="622">
        <v>59215</v>
      </c>
      <c r="K153" s="621">
        <v>65.3</v>
      </c>
    </row>
    <row r="154" spans="1:11" s="10" customFormat="1" ht="25.15" customHeight="1">
      <c r="A154" s="657" t="s">
        <v>456</v>
      </c>
      <c r="B154" s="654"/>
      <c r="C154" s="654" t="s">
        <v>457</v>
      </c>
      <c r="D154" s="654"/>
      <c r="E154" s="633">
        <v>48320</v>
      </c>
      <c r="F154" s="633">
        <v>46513</v>
      </c>
      <c r="G154" s="633">
        <v>177923</v>
      </c>
      <c r="H154" s="633">
        <v>272756</v>
      </c>
      <c r="I154" s="658">
        <v>8.1999999999999993</v>
      </c>
      <c r="J154" s="622">
        <v>1119997</v>
      </c>
      <c r="K154" s="621">
        <v>243.5</v>
      </c>
    </row>
    <row r="155" spans="1:11" ht="15.5">
      <c r="A155" s="619" t="s">
        <v>458</v>
      </c>
      <c r="B155" s="655"/>
      <c r="C155" s="655"/>
      <c r="D155" s="655" t="s">
        <v>459</v>
      </c>
      <c r="E155" s="633">
        <v>16067</v>
      </c>
      <c r="F155" s="633">
        <v>20185</v>
      </c>
      <c r="G155" s="633">
        <v>96549</v>
      </c>
      <c r="H155" s="633">
        <v>132801</v>
      </c>
      <c r="I155" s="658">
        <v>4</v>
      </c>
      <c r="J155" s="622">
        <v>419526</v>
      </c>
      <c r="K155" s="621">
        <v>316.60000000000002</v>
      </c>
    </row>
    <row r="156" spans="1:11" ht="15.5">
      <c r="A156" s="619" t="s">
        <v>460</v>
      </c>
      <c r="B156" s="655"/>
      <c r="C156" s="655"/>
      <c r="D156" s="655" t="s">
        <v>461</v>
      </c>
      <c r="E156" s="633">
        <v>6430</v>
      </c>
      <c r="F156" s="633">
        <v>4152</v>
      </c>
      <c r="G156" s="633">
        <v>14017</v>
      </c>
      <c r="H156" s="633">
        <v>24599</v>
      </c>
      <c r="I156" s="658">
        <v>0.7</v>
      </c>
      <c r="J156" s="622">
        <v>140120</v>
      </c>
      <c r="K156" s="621">
        <v>175.6</v>
      </c>
    </row>
    <row r="157" spans="1:11" ht="15.5">
      <c r="A157" s="619" t="s">
        <v>462</v>
      </c>
      <c r="B157" s="655"/>
      <c r="C157" s="655"/>
      <c r="D157" s="655" t="s">
        <v>463</v>
      </c>
      <c r="E157" s="633">
        <v>5595</v>
      </c>
      <c r="F157" s="633">
        <v>2518</v>
      </c>
      <c r="G157" s="633">
        <v>13353</v>
      </c>
      <c r="H157" s="633">
        <v>21466</v>
      </c>
      <c r="I157" s="658">
        <v>0.6</v>
      </c>
      <c r="J157" s="622">
        <v>132108</v>
      </c>
      <c r="K157" s="621">
        <v>162.5</v>
      </c>
    </row>
    <row r="158" spans="1:11" ht="15.5">
      <c r="A158" s="619" t="s">
        <v>464</v>
      </c>
      <c r="B158" s="655"/>
      <c r="C158" s="655"/>
      <c r="D158" s="655" t="s">
        <v>465</v>
      </c>
      <c r="E158" s="633">
        <v>3920</v>
      </c>
      <c r="F158" s="633">
        <v>5996</v>
      </c>
      <c r="G158" s="633">
        <v>21386</v>
      </c>
      <c r="H158" s="633">
        <v>31302</v>
      </c>
      <c r="I158" s="658">
        <v>0.9</v>
      </c>
      <c r="J158" s="622">
        <v>124761</v>
      </c>
      <c r="K158" s="621">
        <v>250.9</v>
      </c>
    </row>
    <row r="159" spans="1:11" ht="15.5">
      <c r="A159" s="619" t="s">
        <v>466</v>
      </c>
      <c r="B159" s="655"/>
      <c r="C159" s="655"/>
      <c r="D159" s="655" t="s">
        <v>467</v>
      </c>
      <c r="E159" s="633">
        <v>5476</v>
      </c>
      <c r="F159" s="633">
        <v>3514</v>
      </c>
      <c r="G159" s="633">
        <v>4693</v>
      </c>
      <c r="H159" s="633">
        <v>13683</v>
      </c>
      <c r="I159" s="658">
        <v>0.4</v>
      </c>
      <c r="J159" s="622">
        <v>88671</v>
      </c>
      <c r="K159" s="621">
        <v>154.30000000000001</v>
      </c>
    </row>
    <row r="160" spans="1:11" ht="15.5">
      <c r="A160" s="619" t="s">
        <v>468</v>
      </c>
      <c r="B160" s="655"/>
      <c r="C160" s="655"/>
      <c r="D160" s="655" t="s">
        <v>469</v>
      </c>
      <c r="E160" s="633">
        <v>7121</v>
      </c>
      <c r="F160" s="633">
        <v>6142</v>
      </c>
      <c r="G160" s="633">
        <v>15999</v>
      </c>
      <c r="H160" s="633">
        <v>29262</v>
      </c>
      <c r="I160" s="658">
        <v>0.9</v>
      </c>
      <c r="J160" s="622">
        <v>110537</v>
      </c>
      <c r="K160" s="621">
        <v>264.7</v>
      </c>
    </row>
    <row r="161" spans="1:11" ht="15.5">
      <c r="A161" s="619" t="s">
        <v>470</v>
      </c>
      <c r="B161" s="655"/>
      <c r="C161" s="655"/>
      <c r="D161" s="655" t="s">
        <v>471</v>
      </c>
      <c r="E161" s="633">
        <v>3711</v>
      </c>
      <c r="F161" s="633">
        <v>4006</v>
      </c>
      <c r="G161" s="633">
        <v>11926</v>
      </c>
      <c r="H161" s="633">
        <v>19643</v>
      </c>
      <c r="I161" s="658">
        <v>0.6</v>
      </c>
      <c r="J161" s="622">
        <v>104273</v>
      </c>
      <c r="K161" s="621">
        <v>188.4</v>
      </c>
    </row>
    <row r="162" spans="1:11" s="10" customFormat="1" ht="25.15" customHeight="1">
      <c r="A162" s="657" t="s">
        <v>472</v>
      </c>
      <c r="B162" s="654"/>
      <c r="C162" s="654" t="s">
        <v>473</v>
      </c>
      <c r="D162" s="654"/>
      <c r="E162" s="633">
        <v>13073</v>
      </c>
      <c r="F162" s="633">
        <v>2574</v>
      </c>
      <c r="G162" s="633">
        <v>10544</v>
      </c>
      <c r="H162" s="633">
        <v>26191</v>
      </c>
      <c r="I162" s="658">
        <v>0.8</v>
      </c>
      <c r="J162" s="622">
        <v>248133</v>
      </c>
      <c r="K162" s="621">
        <v>105.6</v>
      </c>
    </row>
    <row r="163" spans="1:11" ht="15.5">
      <c r="A163" s="619" t="s">
        <v>474</v>
      </c>
      <c r="B163" s="655"/>
      <c r="C163" s="655"/>
      <c r="D163" s="655" t="s">
        <v>475</v>
      </c>
      <c r="E163" s="633">
        <v>2296</v>
      </c>
      <c r="F163" s="633">
        <v>1</v>
      </c>
      <c r="G163" s="633">
        <v>1545</v>
      </c>
      <c r="H163" s="633">
        <v>3842</v>
      </c>
      <c r="I163" s="658">
        <v>0.1</v>
      </c>
      <c r="J163" s="622">
        <v>39753</v>
      </c>
      <c r="K163" s="621">
        <v>96.6</v>
      </c>
    </row>
    <row r="164" spans="1:11" ht="15.5">
      <c r="A164" s="619" t="s">
        <v>476</v>
      </c>
      <c r="B164" s="655"/>
      <c r="C164" s="655"/>
      <c r="D164" s="655" t="s">
        <v>477</v>
      </c>
      <c r="E164" s="633">
        <v>1453</v>
      </c>
      <c r="F164" s="633">
        <v>130</v>
      </c>
      <c r="G164" s="633">
        <v>1054</v>
      </c>
      <c r="H164" s="633">
        <v>2637</v>
      </c>
      <c r="I164" s="658">
        <v>0.1</v>
      </c>
      <c r="J164" s="622">
        <v>33482</v>
      </c>
      <c r="K164" s="621">
        <v>78.8</v>
      </c>
    </row>
    <row r="165" spans="1:11" ht="15.5">
      <c r="A165" s="619" t="s">
        <v>478</v>
      </c>
      <c r="B165" s="655"/>
      <c r="C165" s="655"/>
      <c r="D165" s="655" t="s">
        <v>479</v>
      </c>
      <c r="E165" s="633">
        <v>2182</v>
      </c>
      <c r="F165" s="633">
        <v>971</v>
      </c>
      <c r="G165" s="633">
        <v>2118</v>
      </c>
      <c r="H165" s="633">
        <v>5271</v>
      </c>
      <c r="I165" s="658">
        <v>0.2</v>
      </c>
      <c r="J165" s="622">
        <v>35072</v>
      </c>
      <c r="K165" s="621">
        <v>150.30000000000001</v>
      </c>
    </row>
    <row r="166" spans="1:11" ht="15.5">
      <c r="A166" s="619" t="s">
        <v>480</v>
      </c>
      <c r="B166" s="655"/>
      <c r="C166" s="655"/>
      <c r="D166" s="655" t="s">
        <v>481</v>
      </c>
      <c r="E166" s="633">
        <v>2439</v>
      </c>
      <c r="F166" s="633">
        <v>555</v>
      </c>
      <c r="G166" s="633">
        <v>2335</v>
      </c>
      <c r="H166" s="633">
        <v>5329</v>
      </c>
      <c r="I166" s="658">
        <v>0.2</v>
      </c>
      <c r="J166" s="622">
        <v>43380</v>
      </c>
      <c r="K166" s="621">
        <v>122.8</v>
      </c>
    </row>
    <row r="167" spans="1:11" ht="15.5">
      <c r="A167" s="619" t="s">
        <v>482</v>
      </c>
      <c r="B167" s="655"/>
      <c r="C167" s="655"/>
      <c r="D167" s="655" t="s">
        <v>483</v>
      </c>
      <c r="E167" s="633">
        <v>3248</v>
      </c>
      <c r="F167" s="633">
        <v>357</v>
      </c>
      <c r="G167" s="633">
        <v>1453</v>
      </c>
      <c r="H167" s="633">
        <v>5058</v>
      </c>
      <c r="I167" s="658">
        <v>0.2</v>
      </c>
      <c r="J167" s="622">
        <v>52127</v>
      </c>
      <c r="K167" s="621">
        <v>97</v>
      </c>
    </row>
    <row r="168" spans="1:11" ht="15.5">
      <c r="A168" s="619" t="s">
        <v>484</v>
      </c>
      <c r="B168" s="655"/>
      <c r="C168" s="655"/>
      <c r="D168" s="655" t="s">
        <v>485</v>
      </c>
      <c r="E168" s="633">
        <v>1455</v>
      </c>
      <c r="F168" s="633">
        <v>560</v>
      </c>
      <c r="G168" s="633">
        <v>2039</v>
      </c>
      <c r="H168" s="633">
        <v>4054</v>
      </c>
      <c r="I168" s="658">
        <v>0.1</v>
      </c>
      <c r="J168" s="622">
        <v>44319</v>
      </c>
      <c r="K168" s="621">
        <v>91.5</v>
      </c>
    </row>
    <row r="169" spans="1:11" ht="25.15" customHeight="1">
      <c r="A169" s="657" t="s">
        <v>190</v>
      </c>
      <c r="B169" s="654" t="s">
        <v>486</v>
      </c>
      <c r="C169" s="654"/>
      <c r="D169" s="654"/>
      <c r="E169" s="631">
        <v>97361</v>
      </c>
      <c r="F169" s="631">
        <v>18411</v>
      </c>
      <c r="G169" s="631">
        <v>77723</v>
      </c>
      <c r="H169" s="631">
        <v>193495</v>
      </c>
      <c r="I169" s="656">
        <v>5.8</v>
      </c>
      <c r="J169" s="615">
        <v>2528021</v>
      </c>
      <c r="K169" s="614">
        <v>76.5</v>
      </c>
    </row>
    <row r="170" spans="1:11" ht="25.15" customHeight="1">
      <c r="A170" s="657" t="s">
        <v>487</v>
      </c>
      <c r="B170" s="654"/>
      <c r="C170" s="654" t="s">
        <v>974</v>
      </c>
      <c r="D170" s="654"/>
      <c r="E170" s="633">
        <v>2392</v>
      </c>
      <c r="F170" s="633">
        <v>525</v>
      </c>
      <c r="G170" s="633">
        <v>3089</v>
      </c>
      <c r="H170" s="633">
        <v>6006</v>
      </c>
      <c r="I170" s="658">
        <v>0.2</v>
      </c>
      <c r="J170" s="622">
        <v>68553</v>
      </c>
      <c r="K170" s="621">
        <v>87.6</v>
      </c>
    </row>
    <row r="171" spans="1:11" ht="15.5">
      <c r="A171" s="657" t="s">
        <v>488</v>
      </c>
      <c r="B171" s="654"/>
      <c r="C171" s="654" t="s">
        <v>2306</v>
      </c>
      <c r="D171" s="654"/>
      <c r="E171" s="633">
        <v>3697</v>
      </c>
      <c r="F171" s="633">
        <v>172</v>
      </c>
      <c r="G171" s="633">
        <v>1933</v>
      </c>
      <c r="H171" s="633">
        <v>5802</v>
      </c>
      <c r="I171" s="658">
        <v>0.2</v>
      </c>
      <c r="J171" s="622">
        <v>113144</v>
      </c>
      <c r="K171" s="621">
        <v>51.3</v>
      </c>
    </row>
    <row r="172" spans="1:11" ht="15.5">
      <c r="A172" s="657" t="s">
        <v>489</v>
      </c>
      <c r="B172" s="654"/>
      <c r="C172" s="654" t="s">
        <v>2288</v>
      </c>
      <c r="D172" s="654"/>
      <c r="E172" s="633">
        <v>5041</v>
      </c>
      <c r="F172" s="633">
        <v>1669</v>
      </c>
      <c r="G172" s="633">
        <v>12706</v>
      </c>
      <c r="H172" s="633">
        <v>19416</v>
      </c>
      <c r="I172" s="658">
        <v>0.6</v>
      </c>
      <c r="J172" s="622">
        <v>77906</v>
      </c>
      <c r="K172" s="621">
        <v>249.2</v>
      </c>
    </row>
    <row r="173" spans="1:11" ht="15.5">
      <c r="A173" s="657" t="s">
        <v>490</v>
      </c>
      <c r="B173" s="654"/>
      <c r="C173" s="654" t="s">
        <v>1556</v>
      </c>
      <c r="D173" s="654"/>
      <c r="E173" s="633">
        <v>2803</v>
      </c>
      <c r="F173" s="633">
        <v>1848</v>
      </c>
      <c r="G173" s="633">
        <v>6711</v>
      </c>
      <c r="H173" s="633">
        <v>11362</v>
      </c>
      <c r="I173" s="658">
        <v>0.3</v>
      </c>
      <c r="J173" s="622">
        <v>77173</v>
      </c>
      <c r="K173" s="621">
        <v>147.19999999999999</v>
      </c>
    </row>
    <row r="174" spans="1:11" ht="15.5">
      <c r="A174" s="657" t="s">
        <v>491</v>
      </c>
      <c r="B174" s="654"/>
      <c r="C174" s="654" t="s">
        <v>2289</v>
      </c>
      <c r="D174" s="654"/>
      <c r="E174" s="633">
        <v>1910</v>
      </c>
      <c r="F174" s="633">
        <v>728</v>
      </c>
      <c r="G174" s="633">
        <v>2927</v>
      </c>
      <c r="H174" s="633">
        <v>5565</v>
      </c>
      <c r="I174" s="658">
        <v>0.2</v>
      </c>
      <c r="J174" s="622">
        <v>76436</v>
      </c>
      <c r="K174" s="621">
        <v>72.8</v>
      </c>
    </row>
    <row r="175" spans="1:11" ht="15.5">
      <c r="A175" s="657" t="s">
        <v>492</v>
      </c>
      <c r="B175" s="654"/>
      <c r="C175" s="654" t="s">
        <v>1762</v>
      </c>
      <c r="D175" s="654"/>
      <c r="E175" s="633">
        <v>3819</v>
      </c>
      <c r="F175" s="633">
        <v>672</v>
      </c>
      <c r="G175" s="633">
        <v>2234</v>
      </c>
      <c r="H175" s="633">
        <v>6725</v>
      </c>
      <c r="I175" s="658">
        <v>0.2</v>
      </c>
      <c r="J175" s="622">
        <v>65053</v>
      </c>
      <c r="K175" s="621">
        <v>103.4</v>
      </c>
    </row>
    <row r="176" spans="1:11" s="10" customFormat="1" ht="25.15" customHeight="1">
      <c r="A176" s="657" t="s">
        <v>493</v>
      </c>
      <c r="B176" s="654"/>
      <c r="C176" s="654" t="s">
        <v>494</v>
      </c>
      <c r="D176" s="654"/>
      <c r="E176" s="633">
        <v>9866</v>
      </c>
      <c r="F176" s="633">
        <v>1192</v>
      </c>
      <c r="G176" s="633">
        <v>5416</v>
      </c>
      <c r="H176" s="633">
        <v>16474</v>
      </c>
      <c r="I176" s="658">
        <v>0.5</v>
      </c>
      <c r="J176" s="622">
        <v>259820</v>
      </c>
      <c r="K176" s="621">
        <v>63.4</v>
      </c>
    </row>
    <row r="177" spans="1:11" ht="15.5">
      <c r="A177" s="619" t="s">
        <v>495</v>
      </c>
      <c r="B177" s="655"/>
      <c r="C177" s="655"/>
      <c r="D177" s="655" t="s">
        <v>496</v>
      </c>
      <c r="E177" s="633">
        <v>1202</v>
      </c>
      <c r="F177" s="633">
        <v>303</v>
      </c>
      <c r="G177" s="633">
        <v>447</v>
      </c>
      <c r="H177" s="633">
        <v>1952</v>
      </c>
      <c r="I177" s="658">
        <v>0.1</v>
      </c>
      <c r="J177" s="622">
        <v>45182</v>
      </c>
      <c r="K177" s="621">
        <v>43.2</v>
      </c>
    </row>
    <row r="178" spans="1:11" ht="15.5">
      <c r="A178" s="619" t="s">
        <v>497</v>
      </c>
      <c r="B178" s="655"/>
      <c r="C178" s="655"/>
      <c r="D178" s="655" t="s">
        <v>498</v>
      </c>
      <c r="E178" s="633">
        <v>1393</v>
      </c>
      <c r="F178" s="633">
        <v>173</v>
      </c>
      <c r="G178" s="633">
        <v>898</v>
      </c>
      <c r="H178" s="633">
        <v>2464</v>
      </c>
      <c r="I178" s="658">
        <v>0.1</v>
      </c>
      <c r="J178" s="622">
        <v>36508</v>
      </c>
      <c r="K178" s="621">
        <v>67.5</v>
      </c>
    </row>
    <row r="179" spans="1:11" ht="15.5">
      <c r="A179" s="619" t="s">
        <v>499</v>
      </c>
      <c r="B179" s="655"/>
      <c r="C179" s="655"/>
      <c r="D179" s="655" t="s">
        <v>500</v>
      </c>
      <c r="E179" s="633">
        <v>1246</v>
      </c>
      <c r="F179" s="633">
        <v>604</v>
      </c>
      <c r="G179" s="633">
        <v>1982</v>
      </c>
      <c r="H179" s="633">
        <v>3832</v>
      </c>
      <c r="I179" s="658">
        <v>0.1</v>
      </c>
      <c r="J179" s="622">
        <v>42316</v>
      </c>
      <c r="K179" s="621">
        <v>90.6</v>
      </c>
    </row>
    <row r="180" spans="1:11" ht="15.5">
      <c r="A180" s="619" t="s">
        <v>501</v>
      </c>
      <c r="B180" s="655"/>
      <c r="C180" s="655"/>
      <c r="D180" s="655" t="s">
        <v>502</v>
      </c>
      <c r="E180" s="633">
        <v>3199</v>
      </c>
      <c r="F180" s="633">
        <v>108</v>
      </c>
      <c r="G180" s="633">
        <v>1373</v>
      </c>
      <c r="H180" s="633">
        <v>4680</v>
      </c>
      <c r="I180" s="658">
        <v>0.1</v>
      </c>
      <c r="J180" s="622">
        <v>72879</v>
      </c>
      <c r="K180" s="621">
        <v>64.2</v>
      </c>
    </row>
    <row r="181" spans="1:11" ht="15.5">
      <c r="A181" s="619" t="s">
        <v>503</v>
      </c>
      <c r="B181" s="655"/>
      <c r="C181" s="655"/>
      <c r="D181" s="655" t="s">
        <v>504</v>
      </c>
      <c r="E181" s="633">
        <v>2826</v>
      </c>
      <c r="F181" s="633">
        <v>4</v>
      </c>
      <c r="G181" s="633">
        <v>716</v>
      </c>
      <c r="H181" s="633">
        <v>3546</v>
      </c>
      <c r="I181" s="658">
        <v>0.1</v>
      </c>
      <c r="J181" s="622">
        <v>62936</v>
      </c>
      <c r="K181" s="621">
        <v>56.3</v>
      </c>
    </row>
    <row r="182" spans="1:11" s="10" customFormat="1" ht="25.15" customHeight="1">
      <c r="A182" s="657" t="s">
        <v>505</v>
      </c>
      <c r="B182" s="654"/>
      <c r="C182" s="654" t="s">
        <v>506</v>
      </c>
      <c r="D182" s="654"/>
      <c r="E182" s="633">
        <v>25718</v>
      </c>
      <c r="F182" s="633">
        <v>3676</v>
      </c>
      <c r="G182" s="633">
        <v>16193</v>
      </c>
      <c r="H182" s="633">
        <v>45587</v>
      </c>
      <c r="I182" s="658">
        <v>1.4</v>
      </c>
      <c r="J182" s="622">
        <v>606005</v>
      </c>
      <c r="K182" s="621">
        <v>75.2</v>
      </c>
    </row>
    <row r="183" spans="1:11" ht="15.5">
      <c r="A183" s="619" t="s">
        <v>507</v>
      </c>
      <c r="B183" s="655"/>
      <c r="C183" s="655"/>
      <c r="D183" s="655" t="s">
        <v>508</v>
      </c>
      <c r="E183" s="633">
        <v>3417</v>
      </c>
      <c r="F183" s="633">
        <v>1218</v>
      </c>
      <c r="G183" s="633">
        <v>1465</v>
      </c>
      <c r="H183" s="633">
        <v>6100</v>
      </c>
      <c r="I183" s="658">
        <v>0.2</v>
      </c>
      <c r="J183" s="622">
        <v>75644</v>
      </c>
      <c r="K183" s="621">
        <v>80.599999999999994</v>
      </c>
    </row>
    <row r="184" spans="1:11" ht="15.5">
      <c r="A184" s="619" t="s">
        <v>509</v>
      </c>
      <c r="B184" s="655"/>
      <c r="C184" s="655"/>
      <c r="D184" s="655" t="s">
        <v>510</v>
      </c>
      <c r="E184" s="633">
        <v>2505</v>
      </c>
      <c r="F184" s="633">
        <v>161</v>
      </c>
      <c r="G184" s="633">
        <v>1444</v>
      </c>
      <c r="H184" s="633">
        <v>4110</v>
      </c>
      <c r="I184" s="658">
        <v>0.1</v>
      </c>
      <c r="J184" s="622">
        <v>63354</v>
      </c>
      <c r="K184" s="621">
        <v>64.900000000000006</v>
      </c>
    </row>
    <row r="185" spans="1:11" ht="15.5">
      <c r="A185" s="619" t="s">
        <v>511</v>
      </c>
      <c r="B185" s="655"/>
      <c r="C185" s="655"/>
      <c r="D185" s="655" t="s">
        <v>512</v>
      </c>
      <c r="E185" s="633">
        <v>1097</v>
      </c>
      <c r="F185" s="633">
        <v>1</v>
      </c>
      <c r="G185" s="633">
        <v>338</v>
      </c>
      <c r="H185" s="633">
        <v>1436</v>
      </c>
      <c r="I185" s="658">
        <v>0</v>
      </c>
      <c r="J185" s="622">
        <v>31678</v>
      </c>
      <c r="K185" s="621">
        <v>45.3</v>
      </c>
    </row>
    <row r="186" spans="1:11" ht="15.5">
      <c r="A186" s="619" t="s">
        <v>513</v>
      </c>
      <c r="B186" s="655"/>
      <c r="C186" s="655"/>
      <c r="D186" s="655" t="s">
        <v>514</v>
      </c>
      <c r="E186" s="633">
        <v>1990</v>
      </c>
      <c r="F186" s="633">
        <v>72</v>
      </c>
      <c r="G186" s="633">
        <v>1263</v>
      </c>
      <c r="H186" s="633">
        <v>3325</v>
      </c>
      <c r="I186" s="658">
        <v>0.1</v>
      </c>
      <c r="J186" s="622">
        <v>37063</v>
      </c>
      <c r="K186" s="621">
        <v>89.7</v>
      </c>
    </row>
    <row r="187" spans="1:11" ht="15.5">
      <c r="A187" s="619" t="s">
        <v>515</v>
      </c>
      <c r="B187" s="655"/>
      <c r="C187" s="655"/>
      <c r="D187" s="655" t="s">
        <v>516</v>
      </c>
      <c r="E187" s="633">
        <v>2938</v>
      </c>
      <c r="F187" s="633">
        <v>122</v>
      </c>
      <c r="G187" s="633">
        <v>1286</v>
      </c>
      <c r="H187" s="633">
        <v>4346</v>
      </c>
      <c r="I187" s="658">
        <v>0.1</v>
      </c>
      <c r="J187" s="622">
        <v>72027</v>
      </c>
      <c r="K187" s="621">
        <v>60.3</v>
      </c>
    </row>
    <row r="188" spans="1:11" ht="15.5">
      <c r="A188" s="619" t="s">
        <v>517</v>
      </c>
      <c r="B188" s="655"/>
      <c r="C188" s="655"/>
      <c r="D188" s="655" t="s">
        <v>518</v>
      </c>
      <c r="E188" s="633">
        <v>2931</v>
      </c>
      <c r="F188" s="633">
        <v>300</v>
      </c>
      <c r="G188" s="633">
        <v>1851</v>
      </c>
      <c r="H188" s="633">
        <v>5082</v>
      </c>
      <c r="I188" s="658">
        <v>0.2</v>
      </c>
      <c r="J188" s="622">
        <v>77324</v>
      </c>
      <c r="K188" s="621">
        <v>65.7</v>
      </c>
    </row>
    <row r="189" spans="1:11" ht="15.5">
      <c r="A189" s="619" t="s">
        <v>519</v>
      </c>
      <c r="B189" s="655"/>
      <c r="C189" s="655"/>
      <c r="D189" s="655" t="s">
        <v>520</v>
      </c>
      <c r="E189" s="633">
        <v>2240</v>
      </c>
      <c r="F189" s="633">
        <v>284</v>
      </c>
      <c r="G189" s="633">
        <v>877</v>
      </c>
      <c r="H189" s="633">
        <v>3401</v>
      </c>
      <c r="I189" s="658">
        <v>0.1</v>
      </c>
      <c r="J189" s="622">
        <v>53630</v>
      </c>
      <c r="K189" s="621">
        <v>63.4</v>
      </c>
    </row>
    <row r="190" spans="1:11" ht="15.5">
      <c r="A190" s="619" t="s">
        <v>521</v>
      </c>
      <c r="B190" s="655"/>
      <c r="C190" s="655"/>
      <c r="D190" s="655" t="s">
        <v>522</v>
      </c>
      <c r="E190" s="633">
        <v>2466</v>
      </c>
      <c r="F190" s="633">
        <v>240</v>
      </c>
      <c r="G190" s="633">
        <v>504</v>
      </c>
      <c r="H190" s="633">
        <v>3210</v>
      </c>
      <c r="I190" s="658">
        <v>0.1</v>
      </c>
      <c r="J190" s="622">
        <v>35399</v>
      </c>
      <c r="K190" s="621">
        <v>90.7</v>
      </c>
    </row>
    <row r="191" spans="1:11" ht="15.5">
      <c r="A191" s="619" t="s">
        <v>523</v>
      </c>
      <c r="B191" s="655"/>
      <c r="C191" s="655"/>
      <c r="D191" s="655" t="s">
        <v>524</v>
      </c>
      <c r="E191" s="633">
        <v>1228</v>
      </c>
      <c r="F191" s="633">
        <v>129</v>
      </c>
      <c r="G191" s="633">
        <v>921</v>
      </c>
      <c r="H191" s="633">
        <v>2278</v>
      </c>
      <c r="I191" s="658">
        <v>0.1</v>
      </c>
      <c r="J191" s="622">
        <v>26815</v>
      </c>
      <c r="K191" s="621">
        <v>85</v>
      </c>
    </row>
    <row r="192" spans="1:11" ht="15.5">
      <c r="A192" s="619" t="s">
        <v>525</v>
      </c>
      <c r="B192" s="655"/>
      <c r="C192" s="655"/>
      <c r="D192" s="655" t="s">
        <v>526</v>
      </c>
      <c r="E192" s="633">
        <v>1281</v>
      </c>
      <c r="F192" s="633">
        <v>86</v>
      </c>
      <c r="G192" s="633">
        <v>739</v>
      </c>
      <c r="H192" s="633">
        <v>2106</v>
      </c>
      <c r="I192" s="658">
        <v>0.1</v>
      </c>
      <c r="J192" s="622">
        <v>34449</v>
      </c>
      <c r="K192" s="621">
        <v>61.1</v>
      </c>
    </row>
    <row r="193" spans="1:11" ht="15.5">
      <c r="A193" s="619" t="s">
        <v>527</v>
      </c>
      <c r="B193" s="655"/>
      <c r="C193" s="655"/>
      <c r="D193" s="655" t="s">
        <v>528</v>
      </c>
      <c r="E193" s="633">
        <v>2650</v>
      </c>
      <c r="F193" s="633">
        <v>1041</v>
      </c>
      <c r="G193" s="633">
        <v>5021</v>
      </c>
      <c r="H193" s="633">
        <v>8712</v>
      </c>
      <c r="I193" s="658">
        <v>0.3</v>
      </c>
      <c r="J193" s="622">
        <v>64643</v>
      </c>
      <c r="K193" s="621">
        <v>134.80000000000001</v>
      </c>
    </row>
    <row r="194" spans="1:11" ht="15.5">
      <c r="A194" s="619" t="s">
        <v>529</v>
      </c>
      <c r="B194" s="655"/>
      <c r="C194" s="655"/>
      <c r="D194" s="655" t="s">
        <v>530</v>
      </c>
      <c r="E194" s="633">
        <v>975</v>
      </c>
      <c r="F194" s="633">
        <v>22</v>
      </c>
      <c r="G194" s="633">
        <v>484</v>
      </c>
      <c r="H194" s="633">
        <v>1481</v>
      </c>
      <c r="I194" s="658">
        <v>0</v>
      </c>
      <c r="J194" s="622">
        <v>33979</v>
      </c>
      <c r="K194" s="621">
        <v>43.6</v>
      </c>
    </row>
    <row r="195" spans="1:11" s="10" customFormat="1" ht="25.15" customHeight="1">
      <c r="A195" s="657" t="s">
        <v>531</v>
      </c>
      <c r="B195" s="654"/>
      <c r="C195" s="654" t="s">
        <v>532</v>
      </c>
      <c r="D195" s="654"/>
      <c r="E195" s="633">
        <v>16318</v>
      </c>
      <c r="F195" s="633">
        <v>533</v>
      </c>
      <c r="G195" s="633">
        <v>6849</v>
      </c>
      <c r="H195" s="633">
        <v>23700</v>
      </c>
      <c r="I195" s="658">
        <v>0.7</v>
      </c>
      <c r="J195" s="622">
        <v>476141</v>
      </c>
      <c r="K195" s="621">
        <v>49.8</v>
      </c>
    </row>
    <row r="196" spans="1:11" ht="15.5">
      <c r="A196" s="619" t="s">
        <v>533</v>
      </c>
      <c r="B196" s="655"/>
      <c r="C196" s="655"/>
      <c r="D196" s="655" t="s">
        <v>534</v>
      </c>
      <c r="E196" s="633">
        <v>1659</v>
      </c>
      <c r="F196" s="633">
        <v>93</v>
      </c>
      <c r="G196" s="633">
        <v>798</v>
      </c>
      <c r="H196" s="633">
        <v>2550</v>
      </c>
      <c r="I196" s="658">
        <v>0.1</v>
      </c>
      <c r="J196" s="622">
        <v>39078</v>
      </c>
      <c r="K196" s="621">
        <v>65.3</v>
      </c>
    </row>
    <row r="197" spans="1:11" ht="15.5">
      <c r="A197" s="619" t="s">
        <v>535</v>
      </c>
      <c r="B197" s="655"/>
      <c r="C197" s="655"/>
      <c r="D197" s="655" t="s">
        <v>536</v>
      </c>
      <c r="E197" s="633">
        <v>2550</v>
      </c>
      <c r="F197" s="633">
        <v>2</v>
      </c>
      <c r="G197" s="633">
        <v>851</v>
      </c>
      <c r="H197" s="633">
        <v>3403</v>
      </c>
      <c r="I197" s="658">
        <v>0.1</v>
      </c>
      <c r="J197" s="622">
        <v>63095</v>
      </c>
      <c r="K197" s="621">
        <v>53.9</v>
      </c>
    </row>
    <row r="198" spans="1:11" ht="15.5">
      <c r="A198" s="619" t="s">
        <v>926</v>
      </c>
      <c r="B198" s="655"/>
      <c r="C198" s="655"/>
      <c r="D198" s="655" t="s">
        <v>2583</v>
      </c>
      <c r="E198" s="633">
        <v>1924</v>
      </c>
      <c r="F198" s="633">
        <v>10</v>
      </c>
      <c r="G198" s="633">
        <v>659</v>
      </c>
      <c r="H198" s="633">
        <v>2593</v>
      </c>
      <c r="I198" s="658">
        <v>0.1</v>
      </c>
      <c r="J198" s="622">
        <v>60309</v>
      </c>
      <c r="K198" s="621">
        <v>43</v>
      </c>
    </row>
    <row r="199" spans="1:11" ht="15.5">
      <c r="A199" s="619" t="s">
        <v>537</v>
      </c>
      <c r="B199" s="655"/>
      <c r="C199" s="655"/>
      <c r="D199" s="655" t="s">
        <v>538</v>
      </c>
      <c r="E199" s="633">
        <v>1429</v>
      </c>
      <c r="F199" s="633">
        <v>257</v>
      </c>
      <c r="G199" s="633">
        <v>587</v>
      </c>
      <c r="H199" s="633">
        <v>2273</v>
      </c>
      <c r="I199" s="658">
        <v>0.1</v>
      </c>
      <c r="J199" s="622">
        <v>40964</v>
      </c>
      <c r="K199" s="621">
        <v>55.5</v>
      </c>
    </row>
    <row r="200" spans="1:11" ht="15.5">
      <c r="A200" s="619" t="s">
        <v>539</v>
      </c>
      <c r="B200" s="655"/>
      <c r="C200" s="655"/>
      <c r="D200" s="655" t="s">
        <v>540</v>
      </c>
      <c r="E200" s="633">
        <v>1692</v>
      </c>
      <c r="F200" s="633">
        <v>12</v>
      </c>
      <c r="G200" s="633">
        <v>659</v>
      </c>
      <c r="H200" s="633">
        <v>2363</v>
      </c>
      <c r="I200" s="658">
        <v>0.1</v>
      </c>
      <c r="J200" s="622">
        <v>55456</v>
      </c>
      <c r="K200" s="621">
        <v>42.6</v>
      </c>
    </row>
    <row r="201" spans="1:11" ht="15.5">
      <c r="A201" s="619" t="s">
        <v>541</v>
      </c>
      <c r="B201" s="655"/>
      <c r="C201" s="655"/>
      <c r="D201" s="655" t="s">
        <v>542</v>
      </c>
      <c r="E201" s="633">
        <v>1878</v>
      </c>
      <c r="F201" s="633">
        <v>1</v>
      </c>
      <c r="G201" s="633">
        <v>684</v>
      </c>
      <c r="H201" s="633">
        <v>2563</v>
      </c>
      <c r="I201" s="658">
        <v>0.1</v>
      </c>
      <c r="J201" s="622">
        <v>57726</v>
      </c>
      <c r="K201" s="621">
        <v>44.4</v>
      </c>
    </row>
    <row r="202" spans="1:11" ht="15.5">
      <c r="A202" s="619" t="s">
        <v>927</v>
      </c>
      <c r="B202" s="655"/>
      <c r="C202" s="655"/>
      <c r="D202" s="655" t="s">
        <v>543</v>
      </c>
      <c r="E202" s="633">
        <v>1236</v>
      </c>
      <c r="F202" s="633">
        <v>24</v>
      </c>
      <c r="G202" s="633">
        <v>717</v>
      </c>
      <c r="H202" s="633">
        <v>1977</v>
      </c>
      <c r="I202" s="658">
        <v>0.1</v>
      </c>
      <c r="J202" s="622">
        <v>36331</v>
      </c>
      <c r="K202" s="621">
        <v>54.4</v>
      </c>
    </row>
    <row r="203" spans="1:11" ht="15.5">
      <c r="A203" s="619" t="s">
        <v>544</v>
      </c>
      <c r="B203" s="655"/>
      <c r="C203" s="655"/>
      <c r="D203" s="655" t="s">
        <v>545</v>
      </c>
      <c r="E203" s="633">
        <v>1225</v>
      </c>
      <c r="F203" s="633">
        <v>73</v>
      </c>
      <c r="G203" s="633">
        <v>442</v>
      </c>
      <c r="H203" s="633">
        <v>1740</v>
      </c>
      <c r="I203" s="658">
        <v>0.1</v>
      </c>
      <c r="J203" s="622">
        <v>37152</v>
      </c>
      <c r="K203" s="621">
        <v>46.8</v>
      </c>
    </row>
    <row r="204" spans="1:11" ht="15.5">
      <c r="A204" s="619" t="s">
        <v>546</v>
      </c>
      <c r="B204" s="655"/>
      <c r="C204" s="655"/>
      <c r="D204" s="655" t="s">
        <v>547</v>
      </c>
      <c r="E204" s="633">
        <v>1171</v>
      </c>
      <c r="F204" s="633">
        <v>34</v>
      </c>
      <c r="G204" s="633">
        <v>1047</v>
      </c>
      <c r="H204" s="633">
        <v>2252</v>
      </c>
      <c r="I204" s="658">
        <v>0.1</v>
      </c>
      <c r="J204" s="622">
        <v>39038</v>
      </c>
      <c r="K204" s="621">
        <v>57.7</v>
      </c>
    </row>
    <row r="205" spans="1:11" ht="15.5">
      <c r="A205" s="619" t="s">
        <v>548</v>
      </c>
      <c r="B205" s="655"/>
      <c r="C205" s="655"/>
      <c r="D205" s="655" t="s">
        <v>549</v>
      </c>
      <c r="E205" s="633">
        <v>1554</v>
      </c>
      <c r="F205" s="633">
        <v>27</v>
      </c>
      <c r="G205" s="633">
        <v>405</v>
      </c>
      <c r="H205" s="633">
        <v>1986</v>
      </c>
      <c r="I205" s="658">
        <v>0.1</v>
      </c>
      <c r="J205" s="622">
        <v>46991</v>
      </c>
      <c r="K205" s="621">
        <v>42.3</v>
      </c>
    </row>
    <row r="206" spans="1:11" s="10" customFormat="1" ht="25.15" customHeight="1">
      <c r="A206" s="657" t="s">
        <v>550</v>
      </c>
      <c r="B206" s="654"/>
      <c r="C206" s="654" t="s">
        <v>551</v>
      </c>
      <c r="D206" s="654"/>
      <c r="E206" s="633">
        <v>13446</v>
      </c>
      <c r="F206" s="633">
        <v>5306</v>
      </c>
      <c r="G206" s="633">
        <v>12422</v>
      </c>
      <c r="H206" s="633">
        <v>31174</v>
      </c>
      <c r="I206" s="658">
        <v>0.9</v>
      </c>
      <c r="J206" s="622">
        <v>385767</v>
      </c>
      <c r="K206" s="621">
        <v>80.8</v>
      </c>
    </row>
    <row r="207" spans="1:11" ht="15.5">
      <c r="A207" s="619" t="s">
        <v>552</v>
      </c>
      <c r="B207" s="655"/>
      <c r="C207" s="655"/>
      <c r="D207" s="655" t="s">
        <v>553</v>
      </c>
      <c r="E207" s="633">
        <v>2420</v>
      </c>
      <c r="F207" s="633">
        <v>570</v>
      </c>
      <c r="G207" s="633">
        <v>1578</v>
      </c>
      <c r="H207" s="633">
        <v>4568</v>
      </c>
      <c r="I207" s="658">
        <v>0.1</v>
      </c>
      <c r="J207" s="622">
        <v>57461</v>
      </c>
      <c r="K207" s="621">
        <v>79.5</v>
      </c>
    </row>
    <row r="208" spans="1:11" ht="15.5">
      <c r="A208" s="619" t="s">
        <v>554</v>
      </c>
      <c r="B208" s="655"/>
      <c r="C208" s="655"/>
      <c r="D208" s="655" t="s">
        <v>555</v>
      </c>
      <c r="E208" s="633">
        <v>2710</v>
      </c>
      <c r="F208" s="633">
        <v>139</v>
      </c>
      <c r="G208" s="633">
        <v>1316</v>
      </c>
      <c r="H208" s="633">
        <v>4165</v>
      </c>
      <c r="I208" s="658">
        <v>0.1</v>
      </c>
      <c r="J208" s="622">
        <v>54681</v>
      </c>
      <c r="K208" s="621">
        <v>76.2</v>
      </c>
    </row>
    <row r="209" spans="1:13" ht="15.5">
      <c r="A209" s="619" t="s">
        <v>556</v>
      </c>
      <c r="B209" s="655"/>
      <c r="C209" s="655"/>
      <c r="D209" s="655" t="s">
        <v>557</v>
      </c>
      <c r="E209" s="633">
        <v>1157</v>
      </c>
      <c r="F209" s="633">
        <v>859</v>
      </c>
      <c r="G209" s="633">
        <v>2677</v>
      </c>
      <c r="H209" s="633">
        <v>4693</v>
      </c>
      <c r="I209" s="658">
        <v>0.1</v>
      </c>
      <c r="J209" s="622">
        <v>43014</v>
      </c>
      <c r="K209" s="621">
        <v>109.1</v>
      </c>
    </row>
    <row r="210" spans="1:13" ht="15.5">
      <c r="A210" s="619" t="s">
        <v>558</v>
      </c>
      <c r="B210" s="655"/>
      <c r="C210" s="655"/>
      <c r="D210" s="655" t="s">
        <v>559</v>
      </c>
      <c r="E210" s="633">
        <v>2124</v>
      </c>
      <c r="F210" s="633">
        <v>1742</v>
      </c>
      <c r="G210" s="633">
        <v>3182</v>
      </c>
      <c r="H210" s="633">
        <v>7048</v>
      </c>
      <c r="I210" s="658">
        <v>0.2</v>
      </c>
      <c r="J210" s="622">
        <v>64352</v>
      </c>
      <c r="K210" s="621">
        <v>109.5</v>
      </c>
    </row>
    <row r="211" spans="1:13" ht="15.5">
      <c r="A211" s="619" t="s">
        <v>560</v>
      </c>
      <c r="B211" s="655"/>
      <c r="C211" s="655"/>
      <c r="D211" s="655" t="s">
        <v>561</v>
      </c>
      <c r="E211" s="633">
        <v>1222</v>
      </c>
      <c r="F211" s="633">
        <v>983</v>
      </c>
      <c r="G211" s="633">
        <v>1258</v>
      </c>
      <c r="H211" s="633">
        <v>3463</v>
      </c>
      <c r="I211" s="658">
        <v>0.1</v>
      </c>
      <c r="J211" s="622">
        <v>47351</v>
      </c>
      <c r="K211" s="621">
        <v>73.099999999999994</v>
      </c>
    </row>
    <row r="212" spans="1:13" ht="15.5">
      <c r="A212" s="619" t="s">
        <v>562</v>
      </c>
      <c r="B212" s="655"/>
      <c r="C212" s="655"/>
      <c r="D212" s="655" t="s">
        <v>563</v>
      </c>
      <c r="E212" s="633">
        <v>1509</v>
      </c>
      <c r="F212" s="633">
        <v>868</v>
      </c>
      <c r="G212" s="633">
        <v>1245</v>
      </c>
      <c r="H212" s="633">
        <v>3622</v>
      </c>
      <c r="I212" s="658">
        <v>0.1</v>
      </c>
      <c r="J212" s="622">
        <v>62189</v>
      </c>
      <c r="K212" s="621">
        <v>58.2</v>
      </c>
    </row>
    <row r="213" spans="1:13" ht="15.5">
      <c r="A213" s="619" t="s">
        <v>564</v>
      </c>
      <c r="B213" s="655"/>
      <c r="C213" s="655"/>
      <c r="D213" s="655" t="s">
        <v>565</v>
      </c>
      <c r="E213" s="633">
        <v>2304</v>
      </c>
      <c r="F213" s="633">
        <v>145</v>
      </c>
      <c r="G213" s="633">
        <v>1166</v>
      </c>
      <c r="H213" s="633">
        <v>3615</v>
      </c>
      <c r="I213" s="658">
        <v>0.1</v>
      </c>
      <c r="J213" s="622">
        <v>56718</v>
      </c>
      <c r="K213" s="621">
        <v>63.7</v>
      </c>
    </row>
    <row r="214" spans="1:13" s="10" customFormat="1" ht="25.15" customHeight="1">
      <c r="A214" s="657" t="s">
        <v>566</v>
      </c>
      <c r="B214" s="654"/>
      <c r="C214" s="654" t="s">
        <v>567</v>
      </c>
      <c r="D214" s="654"/>
      <c r="E214" s="633">
        <v>12351</v>
      </c>
      <c r="F214" s="633">
        <v>2090</v>
      </c>
      <c r="G214" s="633">
        <v>7243</v>
      </c>
      <c r="H214" s="633">
        <v>21684</v>
      </c>
      <c r="I214" s="658">
        <v>0.7</v>
      </c>
      <c r="J214" s="622">
        <v>322025</v>
      </c>
      <c r="K214" s="621">
        <v>67.3</v>
      </c>
    </row>
    <row r="215" spans="1:13" ht="15.5">
      <c r="A215" s="619" t="s">
        <v>568</v>
      </c>
      <c r="B215" s="655"/>
      <c r="C215" s="655"/>
      <c r="D215" s="655" t="s">
        <v>569</v>
      </c>
      <c r="E215" s="633">
        <v>1202</v>
      </c>
      <c r="F215" s="633">
        <v>69</v>
      </c>
      <c r="G215" s="633">
        <v>597</v>
      </c>
      <c r="H215" s="633">
        <v>1868</v>
      </c>
      <c r="I215" s="658">
        <v>0.1</v>
      </c>
      <c r="J215" s="622">
        <v>39151</v>
      </c>
      <c r="K215" s="621">
        <v>47.7</v>
      </c>
      <c r="L215" s="10"/>
      <c r="M215" s="10"/>
    </row>
    <row r="216" spans="1:13" ht="15.5">
      <c r="A216" s="586" t="s">
        <v>2577</v>
      </c>
      <c r="B216" s="655"/>
      <c r="C216" s="655"/>
      <c r="D216" s="766" t="s">
        <v>3060</v>
      </c>
      <c r="E216" s="633">
        <v>3743</v>
      </c>
      <c r="F216" s="633">
        <v>1058</v>
      </c>
      <c r="G216" s="633">
        <v>3244</v>
      </c>
      <c r="H216" s="633">
        <v>8045</v>
      </c>
      <c r="I216" s="658">
        <v>0.2</v>
      </c>
      <c r="J216" s="622">
        <v>107451</v>
      </c>
      <c r="K216" s="621">
        <v>74.900000000000006</v>
      </c>
      <c r="L216" s="10"/>
      <c r="M216" s="10"/>
    </row>
    <row r="217" spans="1:13" ht="15.5">
      <c r="A217" s="619" t="s">
        <v>570</v>
      </c>
      <c r="B217" s="655"/>
      <c r="C217" s="655"/>
      <c r="D217" s="655" t="s">
        <v>571</v>
      </c>
      <c r="E217" s="633">
        <v>2590</v>
      </c>
      <c r="F217" s="633">
        <v>796</v>
      </c>
      <c r="G217" s="633">
        <v>1206</v>
      </c>
      <c r="H217" s="633">
        <v>4592</v>
      </c>
      <c r="I217" s="658">
        <v>0.1</v>
      </c>
      <c r="J217" s="622">
        <v>59272</v>
      </c>
      <c r="K217" s="621">
        <v>77.5</v>
      </c>
      <c r="L217" s="10"/>
      <c r="M217" s="10"/>
    </row>
    <row r="218" spans="1:13" ht="15.5">
      <c r="A218" s="619" t="s">
        <v>572</v>
      </c>
      <c r="B218" s="655"/>
      <c r="C218" s="655"/>
      <c r="D218" s="655" t="s">
        <v>573</v>
      </c>
      <c r="E218" s="633">
        <v>1270</v>
      </c>
      <c r="F218" s="633">
        <v>3</v>
      </c>
      <c r="G218" s="633">
        <v>740</v>
      </c>
      <c r="H218" s="633">
        <v>2013</v>
      </c>
      <c r="I218" s="658">
        <v>0.1</v>
      </c>
      <c r="J218" s="622">
        <v>42804</v>
      </c>
      <c r="K218" s="621">
        <v>47</v>
      </c>
      <c r="L218" s="10"/>
      <c r="M218" s="10"/>
    </row>
    <row r="219" spans="1:13" ht="15.5">
      <c r="A219" s="586" t="s">
        <v>2578</v>
      </c>
      <c r="B219" s="655"/>
      <c r="C219" s="655"/>
      <c r="D219" s="766" t="s">
        <v>3059</v>
      </c>
      <c r="E219" s="633">
        <v>3546</v>
      </c>
      <c r="F219" s="633">
        <v>164</v>
      </c>
      <c r="G219" s="633">
        <v>1456</v>
      </c>
      <c r="H219" s="633">
        <v>5166</v>
      </c>
      <c r="I219" s="658">
        <v>0.2</v>
      </c>
      <c r="J219" s="622">
        <v>73347</v>
      </c>
      <c r="K219" s="621">
        <v>70.400000000000006</v>
      </c>
      <c r="L219" s="10"/>
      <c r="M219" s="10"/>
    </row>
    <row r="220" spans="1:13" ht="25.15" customHeight="1">
      <c r="A220" s="657" t="s">
        <v>192</v>
      </c>
      <c r="B220" s="654" t="s">
        <v>576</v>
      </c>
      <c r="C220" s="655"/>
      <c r="D220" s="655"/>
      <c r="E220" s="631">
        <v>86602</v>
      </c>
      <c r="F220" s="631">
        <v>50513</v>
      </c>
      <c r="G220" s="631">
        <v>72364</v>
      </c>
      <c r="H220" s="631">
        <v>209479</v>
      </c>
      <c r="I220" s="656">
        <v>6.3</v>
      </c>
      <c r="J220" s="615">
        <v>3447175</v>
      </c>
      <c r="K220" s="614">
        <v>60.8</v>
      </c>
      <c r="L220" s="10"/>
      <c r="M220" s="10"/>
    </row>
    <row r="221" spans="1:13" ht="25.15" customHeight="1">
      <c r="A221" s="654" t="s">
        <v>577</v>
      </c>
      <c r="B221" s="654"/>
      <c r="C221" s="654" t="s">
        <v>578</v>
      </c>
      <c r="D221" s="654"/>
      <c r="E221" s="633">
        <v>29456</v>
      </c>
      <c r="F221" s="633">
        <v>27349</v>
      </c>
      <c r="G221" s="633">
        <v>18013</v>
      </c>
      <c r="H221" s="633">
        <v>74818</v>
      </c>
      <c r="I221" s="658">
        <v>2.2999999999999998</v>
      </c>
      <c r="J221" s="622">
        <v>1458047</v>
      </c>
      <c r="K221" s="621">
        <v>51.3</v>
      </c>
    </row>
    <row r="222" spans="1:13" ht="15.5">
      <c r="A222" s="619" t="s">
        <v>579</v>
      </c>
      <c r="B222" s="655"/>
      <c r="C222" s="655"/>
      <c r="D222" s="655" t="s">
        <v>580</v>
      </c>
      <c r="E222" s="633">
        <v>2844</v>
      </c>
      <c r="F222" s="633">
        <v>1734</v>
      </c>
      <c r="G222" s="633">
        <v>186</v>
      </c>
      <c r="H222" s="633">
        <v>4764</v>
      </c>
      <c r="I222" s="658">
        <v>0.1</v>
      </c>
      <c r="J222" s="622">
        <v>105880</v>
      </c>
      <c r="K222" s="621">
        <v>45</v>
      </c>
    </row>
    <row r="223" spans="1:13" ht="15.5">
      <c r="A223" s="619" t="s">
        <v>581</v>
      </c>
      <c r="B223" s="655"/>
      <c r="C223" s="655"/>
      <c r="D223" s="655" t="s">
        <v>582</v>
      </c>
      <c r="E223" s="633">
        <v>0</v>
      </c>
      <c r="F223" s="633">
        <v>0</v>
      </c>
      <c r="G223" s="633">
        <v>0</v>
      </c>
      <c r="H223" s="633">
        <v>0</v>
      </c>
      <c r="I223" s="658">
        <v>0</v>
      </c>
      <c r="J223" s="622">
        <v>3848</v>
      </c>
      <c r="K223" s="621">
        <v>0</v>
      </c>
    </row>
    <row r="224" spans="1:13" ht="15.5">
      <c r="A224" s="619" t="s">
        <v>583</v>
      </c>
      <c r="B224" s="655"/>
      <c r="C224" s="655"/>
      <c r="D224" s="655" t="s">
        <v>584</v>
      </c>
      <c r="E224" s="633">
        <v>2541</v>
      </c>
      <c r="F224" s="633">
        <v>2017</v>
      </c>
      <c r="G224" s="633">
        <v>964</v>
      </c>
      <c r="H224" s="633">
        <v>5522</v>
      </c>
      <c r="I224" s="658">
        <v>0.2</v>
      </c>
      <c r="J224" s="622">
        <v>113326</v>
      </c>
      <c r="K224" s="621">
        <v>48.7</v>
      </c>
    </row>
    <row r="225" spans="1:11" ht="15.5">
      <c r="A225" s="619" t="s">
        <v>585</v>
      </c>
      <c r="B225" s="655"/>
      <c r="C225" s="655"/>
      <c r="D225" s="655" t="s">
        <v>586</v>
      </c>
      <c r="E225" s="633">
        <v>852</v>
      </c>
      <c r="F225" s="633">
        <v>376</v>
      </c>
      <c r="G225" s="633">
        <v>660</v>
      </c>
      <c r="H225" s="633">
        <v>1888</v>
      </c>
      <c r="I225" s="658">
        <v>0.1</v>
      </c>
      <c r="J225" s="622">
        <v>79655</v>
      </c>
      <c r="K225" s="621">
        <v>23.7</v>
      </c>
    </row>
    <row r="226" spans="1:11" ht="15.5">
      <c r="A226" s="619" t="s">
        <v>587</v>
      </c>
      <c r="B226" s="655"/>
      <c r="C226" s="655"/>
      <c r="D226" s="655" t="s">
        <v>588</v>
      </c>
      <c r="E226" s="633">
        <v>2233</v>
      </c>
      <c r="F226" s="633">
        <v>2309</v>
      </c>
      <c r="G226" s="633">
        <v>1977</v>
      </c>
      <c r="H226" s="633">
        <v>6519</v>
      </c>
      <c r="I226" s="658">
        <v>0.2</v>
      </c>
      <c r="J226" s="622">
        <v>107520</v>
      </c>
      <c r="K226" s="621">
        <v>60.6</v>
      </c>
    </row>
    <row r="227" spans="1:11" ht="15.5">
      <c r="A227" s="619" t="s">
        <v>589</v>
      </c>
      <c r="B227" s="655"/>
      <c r="C227" s="655"/>
      <c r="D227" s="655" t="s">
        <v>590</v>
      </c>
      <c r="E227" s="633">
        <v>3382</v>
      </c>
      <c r="F227" s="633">
        <v>1330</v>
      </c>
      <c r="G227" s="633">
        <v>262</v>
      </c>
      <c r="H227" s="633">
        <v>4974</v>
      </c>
      <c r="I227" s="658">
        <v>0.2</v>
      </c>
      <c r="J227" s="622">
        <v>102412</v>
      </c>
      <c r="K227" s="621">
        <v>48.6</v>
      </c>
    </row>
    <row r="228" spans="1:11" ht="15.5">
      <c r="A228" s="619" t="s">
        <v>591</v>
      </c>
      <c r="B228" s="655"/>
      <c r="C228" s="655"/>
      <c r="D228" s="655" t="s">
        <v>592</v>
      </c>
      <c r="E228" s="633">
        <v>642</v>
      </c>
      <c r="F228" s="633">
        <v>719</v>
      </c>
      <c r="G228" s="633">
        <v>293</v>
      </c>
      <c r="H228" s="633">
        <v>1654</v>
      </c>
      <c r="I228" s="658">
        <v>0</v>
      </c>
      <c r="J228" s="622">
        <v>76594</v>
      </c>
      <c r="K228" s="621">
        <v>21.6</v>
      </c>
    </row>
    <row r="229" spans="1:11" ht="15.5">
      <c r="A229" s="619" t="s">
        <v>593</v>
      </c>
      <c r="B229" s="655"/>
      <c r="C229" s="655"/>
      <c r="D229" s="655" t="s">
        <v>594</v>
      </c>
      <c r="E229" s="633">
        <v>3719</v>
      </c>
      <c r="F229" s="633">
        <v>3384</v>
      </c>
      <c r="G229" s="633">
        <v>737</v>
      </c>
      <c r="H229" s="633">
        <v>7840</v>
      </c>
      <c r="I229" s="658">
        <v>0.2</v>
      </c>
      <c r="J229" s="622">
        <v>136910</v>
      </c>
      <c r="K229" s="621">
        <v>57.3</v>
      </c>
    </row>
    <row r="230" spans="1:11" ht="15.5">
      <c r="A230" s="619" t="s">
        <v>595</v>
      </c>
      <c r="B230" s="655"/>
      <c r="C230" s="655"/>
      <c r="D230" s="655" t="s">
        <v>596</v>
      </c>
      <c r="E230" s="633">
        <v>1594</v>
      </c>
      <c r="F230" s="633">
        <v>2280</v>
      </c>
      <c r="G230" s="633">
        <v>1605</v>
      </c>
      <c r="H230" s="633">
        <v>5479</v>
      </c>
      <c r="I230" s="658">
        <v>0.2</v>
      </c>
      <c r="J230" s="622">
        <v>125150</v>
      </c>
      <c r="K230" s="621">
        <v>43.8</v>
      </c>
    </row>
    <row r="231" spans="1:11" ht="15.5">
      <c r="A231" s="619" t="s">
        <v>597</v>
      </c>
      <c r="B231" s="655"/>
      <c r="C231" s="655"/>
      <c r="D231" s="655" t="s">
        <v>598</v>
      </c>
      <c r="E231" s="633">
        <v>1513</v>
      </c>
      <c r="F231" s="633">
        <v>3989</v>
      </c>
      <c r="G231" s="633">
        <v>9327</v>
      </c>
      <c r="H231" s="633">
        <v>14829</v>
      </c>
      <c r="I231" s="658">
        <v>0.4</v>
      </c>
      <c r="J231" s="622">
        <v>111049</v>
      </c>
      <c r="K231" s="621">
        <v>133.5</v>
      </c>
    </row>
    <row r="232" spans="1:11" ht="15.5">
      <c r="A232" s="619" t="s">
        <v>599</v>
      </c>
      <c r="B232" s="655"/>
      <c r="C232" s="655"/>
      <c r="D232" s="655" t="s">
        <v>600</v>
      </c>
      <c r="E232" s="633">
        <v>4717</v>
      </c>
      <c r="F232" s="633">
        <v>5316</v>
      </c>
      <c r="G232" s="633">
        <v>471</v>
      </c>
      <c r="H232" s="633">
        <v>10504</v>
      </c>
      <c r="I232" s="658">
        <v>0.3</v>
      </c>
      <c r="J232" s="622">
        <v>128381</v>
      </c>
      <c r="K232" s="621">
        <v>81.8</v>
      </c>
    </row>
    <row r="233" spans="1:11" ht="15.5">
      <c r="A233" s="619" t="s">
        <v>601</v>
      </c>
      <c r="B233" s="655"/>
      <c r="C233" s="655"/>
      <c r="D233" s="655" t="s">
        <v>602</v>
      </c>
      <c r="E233" s="633">
        <v>2499</v>
      </c>
      <c r="F233" s="633">
        <v>2890</v>
      </c>
      <c r="G233" s="633">
        <v>873</v>
      </c>
      <c r="H233" s="633">
        <v>6262</v>
      </c>
      <c r="I233" s="658">
        <v>0.2</v>
      </c>
      <c r="J233" s="622">
        <v>120621</v>
      </c>
      <c r="K233" s="621">
        <v>51.9</v>
      </c>
    </row>
    <row r="234" spans="1:11" ht="15.5">
      <c r="A234" s="619" t="s">
        <v>603</v>
      </c>
      <c r="B234" s="655"/>
      <c r="C234" s="655"/>
      <c r="D234" s="655" t="s">
        <v>604</v>
      </c>
      <c r="E234" s="633">
        <v>1318</v>
      </c>
      <c r="F234" s="633">
        <v>289</v>
      </c>
      <c r="G234" s="633">
        <v>514</v>
      </c>
      <c r="H234" s="633">
        <v>2121</v>
      </c>
      <c r="I234" s="658">
        <v>0.1</v>
      </c>
      <c r="J234" s="622">
        <v>133233</v>
      </c>
      <c r="K234" s="621">
        <v>15.9</v>
      </c>
    </row>
    <row r="235" spans="1:11" ht="15.5">
      <c r="A235" s="619" t="s">
        <v>605</v>
      </c>
      <c r="B235" s="655"/>
      <c r="C235" s="655"/>
      <c r="D235" s="655" t="s">
        <v>606</v>
      </c>
      <c r="E235" s="633">
        <v>1602</v>
      </c>
      <c r="F235" s="633">
        <v>716</v>
      </c>
      <c r="G235" s="633">
        <v>144</v>
      </c>
      <c r="H235" s="633">
        <v>2462</v>
      </c>
      <c r="I235" s="658">
        <v>0.1</v>
      </c>
      <c r="J235" s="622">
        <v>113468</v>
      </c>
      <c r="K235" s="621">
        <v>21.7</v>
      </c>
    </row>
    <row r="236" spans="1:11" ht="25.15" customHeight="1">
      <c r="A236" s="654" t="s">
        <v>607</v>
      </c>
      <c r="B236" s="654"/>
      <c r="C236" s="654" t="s">
        <v>608</v>
      </c>
      <c r="D236" s="654"/>
      <c r="E236" s="633">
        <v>57146</v>
      </c>
      <c r="F236" s="633">
        <v>23164</v>
      </c>
      <c r="G236" s="633">
        <v>54351</v>
      </c>
      <c r="H236" s="633">
        <v>134661</v>
      </c>
      <c r="I236" s="658">
        <v>4.0999999999999996</v>
      </c>
      <c r="J236" s="622">
        <v>1989124</v>
      </c>
      <c r="K236" s="621">
        <v>67.7</v>
      </c>
    </row>
    <row r="237" spans="1:11" ht="15.5">
      <c r="A237" s="619" t="s">
        <v>609</v>
      </c>
      <c r="B237" s="655"/>
      <c r="C237" s="655"/>
      <c r="D237" s="655" t="s">
        <v>610</v>
      </c>
      <c r="E237" s="633">
        <v>1857</v>
      </c>
      <c r="F237" s="633">
        <v>3364</v>
      </c>
      <c r="G237" s="633">
        <v>5099</v>
      </c>
      <c r="H237" s="633">
        <v>10320</v>
      </c>
      <c r="I237" s="658">
        <v>0.3</v>
      </c>
      <c r="J237" s="622">
        <v>75416</v>
      </c>
      <c r="K237" s="621">
        <v>136.80000000000001</v>
      </c>
    </row>
    <row r="238" spans="1:11" ht="15.5">
      <c r="A238" s="619" t="s">
        <v>611</v>
      </c>
      <c r="B238" s="655"/>
      <c r="C238" s="655"/>
      <c r="D238" s="655" t="s">
        <v>612</v>
      </c>
      <c r="E238" s="633">
        <v>3925</v>
      </c>
      <c r="F238" s="633">
        <v>467</v>
      </c>
      <c r="G238" s="633">
        <v>2453</v>
      </c>
      <c r="H238" s="633">
        <v>6845</v>
      </c>
      <c r="I238" s="658">
        <v>0.2</v>
      </c>
      <c r="J238" s="622">
        <v>144854</v>
      </c>
      <c r="K238" s="621">
        <v>47.3</v>
      </c>
    </row>
    <row r="239" spans="1:11" ht="15.5">
      <c r="A239" s="619" t="s">
        <v>613</v>
      </c>
      <c r="B239" s="655"/>
      <c r="C239" s="655"/>
      <c r="D239" s="655" t="s">
        <v>614</v>
      </c>
      <c r="E239" s="633">
        <v>3197</v>
      </c>
      <c r="F239" s="633">
        <v>592</v>
      </c>
      <c r="G239" s="633">
        <v>2098</v>
      </c>
      <c r="H239" s="633">
        <v>5887</v>
      </c>
      <c r="I239" s="658">
        <v>0.2</v>
      </c>
      <c r="J239" s="622">
        <v>96841</v>
      </c>
      <c r="K239" s="621">
        <v>60.8</v>
      </c>
    </row>
    <row r="240" spans="1:11" ht="15.5">
      <c r="A240" s="619" t="s">
        <v>615</v>
      </c>
      <c r="B240" s="655"/>
      <c r="C240" s="655"/>
      <c r="D240" s="655" t="s">
        <v>616</v>
      </c>
      <c r="E240" s="633">
        <v>2446</v>
      </c>
      <c r="F240" s="633">
        <v>1898</v>
      </c>
      <c r="G240" s="633">
        <v>3288</v>
      </c>
      <c r="H240" s="633">
        <v>7632</v>
      </c>
      <c r="I240" s="658">
        <v>0.2</v>
      </c>
      <c r="J240" s="622">
        <v>114536</v>
      </c>
      <c r="K240" s="621">
        <v>66.599999999999994</v>
      </c>
    </row>
    <row r="241" spans="1:12" ht="15.5">
      <c r="A241" s="619" t="s">
        <v>617</v>
      </c>
      <c r="B241" s="655"/>
      <c r="C241" s="655"/>
      <c r="D241" s="655" t="s">
        <v>618</v>
      </c>
      <c r="E241" s="633">
        <v>5051</v>
      </c>
      <c r="F241" s="633">
        <v>1013</v>
      </c>
      <c r="G241" s="633">
        <v>1463</v>
      </c>
      <c r="H241" s="633">
        <v>7527</v>
      </c>
      <c r="I241" s="658">
        <v>0.2</v>
      </c>
      <c r="J241" s="622">
        <v>137020</v>
      </c>
      <c r="K241" s="621">
        <v>54.9</v>
      </c>
    </row>
    <row r="242" spans="1:12" ht="15.5">
      <c r="A242" s="619" t="s">
        <v>619</v>
      </c>
      <c r="B242" s="655"/>
      <c r="C242" s="655"/>
      <c r="D242" s="655" t="s">
        <v>620</v>
      </c>
      <c r="E242" s="633">
        <v>3380</v>
      </c>
      <c r="F242" s="633">
        <v>1415</v>
      </c>
      <c r="G242" s="633">
        <v>2586</v>
      </c>
      <c r="H242" s="633">
        <v>7381</v>
      </c>
      <c r="I242" s="658">
        <v>0.2</v>
      </c>
      <c r="J242" s="622">
        <v>151027</v>
      </c>
      <c r="K242" s="621">
        <v>48.9</v>
      </c>
    </row>
    <row r="243" spans="1:12" ht="15.5">
      <c r="A243" s="619" t="s">
        <v>621</v>
      </c>
      <c r="B243" s="655"/>
      <c r="C243" s="655"/>
      <c r="D243" s="655" t="s">
        <v>622</v>
      </c>
      <c r="E243" s="633">
        <v>4679</v>
      </c>
      <c r="F243" s="633">
        <v>2795</v>
      </c>
      <c r="G243" s="633">
        <v>5210</v>
      </c>
      <c r="H243" s="633">
        <v>12684</v>
      </c>
      <c r="I243" s="658">
        <v>0.4</v>
      </c>
      <c r="J243" s="622">
        <v>124928</v>
      </c>
      <c r="K243" s="621">
        <v>101.5</v>
      </c>
    </row>
    <row r="244" spans="1:12" ht="15.5">
      <c r="A244" s="619" t="s">
        <v>623</v>
      </c>
      <c r="B244" s="655"/>
      <c r="C244" s="655"/>
      <c r="D244" s="655" t="s">
        <v>624</v>
      </c>
      <c r="E244" s="633">
        <v>3303</v>
      </c>
      <c r="F244" s="633">
        <v>3359</v>
      </c>
      <c r="G244" s="633">
        <v>4593</v>
      </c>
      <c r="H244" s="633">
        <v>11255</v>
      </c>
      <c r="I244" s="658">
        <v>0.3</v>
      </c>
      <c r="J244" s="622">
        <v>126753</v>
      </c>
      <c r="K244" s="621">
        <v>88.8</v>
      </c>
      <c r="L244" s="155"/>
    </row>
    <row r="245" spans="1:12" ht="15.5">
      <c r="A245" s="619" t="s">
        <v>625</v>
      </c>
      <c r="B245" s="655"/>
      <c r="C245" s="655"/>
      <c r="D245" s="655" t="s">
        <v>626</v>
      </c>
      <c r="E245" s="633">
        <v>2126</v>
      </c>
      <c r="F245" s="633">
        <v>1932</v>
      </c>
      <c r="G245" s="633">
        <v>1291</v>
      </c>
      <c r="H245" s="633">
        <v>5349</v>
      </c>
      <c r="I245" s="658">
        <v>0.2</v>
      </c>
      <c r="J245" s="622">
        <v>107453</v>
      </c>
      <c r="K245" s="621">
        <v>49.8</v>
      </c>
      <c r="L245" s="155"/>
    </row>
    <row r="246" spans="1:12" ht="15.5">
      <c r="A246" s="619" t="s">
        <v>627</v>
      </c>
      <c r="B246" s="655"/>
      <c r="C246" s="655"/>
      <c r="D246" s="655" t="s">
        <v>628</v>
      </c>
      <c r="E246" s="633">
        <v>2729</v>
      </c>
      <c r="F246" s="633">
        <v>220</v>
      </c>
      <c r="G246" s="633">
        <v>2436</v>
      </c>
      <c r="H246" s="633">
        <v>5385</v>
      </c>
      <c r="I246" s="658">
        <v>0.2</v>
      </c>
      <c r="J246" s="622">
        <v>86223</v>
      </c>
      <c r="K246" s="621">
        <v>62.5</v>
      </c>
    </row>
    <row r="247" spans="1:12" ht="15.5">
      <c r="A247" s="619" t="s">
        <v>629</v>
      </c>
      <c r="B247" s="655"/>
      <c r="C247" s="655"/>
      <c r="D247" s="655" t="s">
        <v>630</v>
      </c>
      <c r="E247" s="633">
        <v>2974</v>
      </c>
      <c r="F247" s="633">
        <v>655</v>
      </c>
      <c r="G247" s="633">
        <v>2266</v>
      </c>
      <c r="H247" s="633">
        <v>5895</v>
      </c>
      <c r="I247" s="658">
        <v>0.2</v>
      </c>
      <c r="J247" s="622">
        <v>102083</v>
      </c>
      <c r="K247" s="621">
        <v>57.7</v>
      </c>
    </row>
    <row r="248" spans="1:12" ht="15.5">
      <c r="A248" s="619" t="s">
        <v>631</v>
      </c>
      <c r="B248" s="655"/>
      <c r="C248" s="655"/>
      <c r="D248" s="655" t="s">
        <v>632</v>
      </c>
      <c r="E248" s="633">
        <v>4328</v>
      </c>
      <c r="F248" s="633">
        <v>1198</v>
      </c>
      <c r="G248" s="633">
        <v>3090</v>
      </c>
      <c r="H248" s="633">
        <v>8616</v>
      </c>
      <c r="I248" s="658">
        <v>0.3</v>
      </c>
      <c r="J248" s="622">
        <v>106855</v>
      </c>
      <c r="K248" s="621">
        <v>80.599999999999994</v>
      </c>
    </row>
    <row r="249" spans="1:12" ht="15.5">
      <c r="A249" s="619" t="s">
        <v>633</v>
      </c>
      <c r="B249" s="655"/>
      <c r="C249" s="655"/>
      <c r="D249" s="655" t="s">
        <v>634</v>
      </c>
      <c r="E249" s="633">
        <v>3633</v>
      </c>
      <c r="F249" s="633">
        <v>583</v>
      </c>
      <c r="G249" s="633">
        <v>2840</v>
      </c>
      <c r="H249" s="633">
        <v>7056</v>
      </c>
      <c r="I249" s="658">
        <v>0.2</v>
      </c>
      <c r="J249" s="622">
        <v>99099</v>
      </c>
      <c r="K249" s="621">
        <v>71.2</v>
      </c>
    </row>
    <row r="250" spans="1:12" ht="15.5">
      <c r="A250" s="619" t="s">
        <v>635</v>
      </c>
      <c r="B250" s="655"/>
      <c r="C250" s="655"/>
      <c r="D250" s="655" t="s">
        <v>636</v>
      </c>
      <c r="E250" s="633">
        <v>2499</v>
      </c>
      <c r="F250" s="633">
        <v>1</v>
      </c>
      <c r="G250" s="633">
        <v>480</v>
      </c>
      <c r="H250" s="633">
        <v>2980</v>
      </c>
      <c r="I250" s="658">
        <v>0.1</v>
      </c>
      <c r="J250" s="622">
        <v>67230</v>
      </c>
      <c r="K250" s="621">
        <v>44.3</v>
      </c>
    </row>
    <row r="251" spans="1:12" ht="15.5">
      <c r="A251" s="619" t="s">
        <v>637</v>
      </c>
      <c r="B251" s="655"/>
      <c r="C251" s="655"/>
      <c r="D251" s="655" t="s">
        <v>638</v>
      </c>
      <c r="E251" s="633">
        <v>2093</v>
      </c>
      <c r="F251" s="633">
        <v>17</v>
      </c>
      <c r="G251" s="633">
        <v>974</v>
      </c>
      <c r="H251" s="633">
        <v>3084</v>
      </c>
      <c r="I251" s="658">
        <v>0.1</v>
      </c>
      <c r="J251" s="622">
        <v>79572</v>
      </c>
      <c r="K251" s="621">
        <v>38.799999999999997</v>
      </c>
    </row>
    <row r="252" spans="1:12" ht="15.5">
      <c r="A252" s="619" t="s">
        <v>639</v>
      </c>
      <c r="B252" s="655"/>
      <c r="C252" s="655"/>
      <c r="D252" s="655" t="s">
        <v>640</v>
      </c>
      <c r="E252" s="633">
        <v>3984</v>
      </c>
      <c r="F252" s="633">
        <v>531</v>
      </c>
      <c r="G252" s="633">
        <v>7740</v>
      </c>
      <c r="H252" s="633">
        <v>12255</v>
      </c>
      <c r="I252" s="658">
        <v>0.4</v>
      </c>
      <c r="J252" s="622">
        <v>105523</v>
      </c>
      <c r="K252" s="621">
        <v>116.1</v>
      </c>
    </row>
    <row r="253" spans="1:12" ht="15.5">
      <c r="A253" s="619" t="s">
        <v>641</v>
      </c>
      <c r="B253" s="655"/>
      <c r="C253" s="655"/>
      <c r="D253" s="655" t="s">
        <v>642</v>
      </c>
      <c r="E253" s="633">
        <v>1133</v>
      </c>
      <c r="F253" s="633">
        <v>14</v>
      </c>
      <c r="G253" s="633">
        <v>369</v>
      </c>
      <c r="H253" s="633">
        <v>1516</v>
      </c>
      <c r="I253" s="658">
        <v>0</v>
      </c>
      <c r="J253" s="622">
        <v>81738</v>
      </c>
      <c r="K253" s="621">
        <v>18.5</v>
      </c>
    </row>
    <row r="254" spans="1:12" ht="15.5">
      <c r="A254" s="619" t="s">
        <v>643</v>
      </c>
      <c r="B254" s="655"/>
      <c r="C254" s="655"/>
      <c r="D254" s="655" t="s">
        <v>644</v>
      </c>
      <c r="E254" s="633">
        <v>2362</v>
      </c>
      <c r="F254" s="633">
        <v>265</v>
      </c>
      <c r="G254" s="633">
        <v>719</v>
      </c>
      <c r="H254" s="633">
        <v>3346</v>
      </c>
      <c r="I254" s="658">
        <v>0.1</v>
      </c>
      <c r="J254" s="622">
        <v>80986</v>
      </c>
      <c r="K254" s="621">
        <v>41.3</v>
      </c>
    </row>
    <row r="255" spans="1:12" ht="15.5">
      <c r="A255" s="619" t="s">
        <v>645</v>
      </c>
      <c r="B255" s="655"/>
      <c r="C255" s="655"/>
      <c r="D255" s="655" t="s">
        <v>646</v>
      </c>
      <c r="E255" s="633">
        <v>1447</v>
      </c>
      <c r="F255" s="633">
        <v>2845</v>
      </c>
      <c r="G255" s="633">
        <v>5356</v>
      </c>
      <c r="H255" s="633">
        <v>9648</v>
      </c>
      <c r="I255" s="658">
        <v>0.3</v>
      </c>
      <c r="J255" s="622">
        <v>100987</v>
      </c>
      <c r="K255" s="621">
        <v>95.5</v>
      </c>
    </row>
    <row r="256" spans="1:12" ht="25.15" customHeight="1">
      <c r="A256" s="657" t="s">
        <v>194</v>
      </c>
      <c r="B256" s="654" t="s">
        <v>647</v>
      </c>
      <c r="C256" s="654"/>
      <c r="D256" s="654"/>
      <c r="E256" s="631">
        <v>144879</v>
      </c>
      <c r="F256" s="631">
        <v>23996</v>
      </c>
      <c r="G256" s="631">
        <v>83498</v>
      </c>
      <c r="H256" s="631">
        <v>252373</v>
      </c>
      <c r="I256" s="656">
        <v>7.6</v>
      </c>
      <c r="J256" s="615">
        <v>3704793</v>
      </c>
      <c r="K256" s="614">
        <v>68.099999999999994</v>
      </c>
    </row>
    <row r="257" spans="1:11" ht="25.15" customHeight="1">
      <c r="A257" s="657" t="s">
        <v>648</v>
      </c>
      <c r="B257" s="654"/>
      <c r="C257" s="654" t="s">
        <v>2291</v>
      </c>
      <c r="D257" s="654"/>
      <c r="E257" s="633">
        <v>3059</v>
      </c>
      <c r="F257" s="633">
        <v>0</v>
      </c>
      <c r="G257" s="633">
        <v>2151</v>
      </c>
      <c r="H257" s="633">
        <v>5210</v>
      </c>
      <c r="I257" s="658">
        <v>0.2</v>
      </c>
      <c r="J257" s="622">
        <v>48377</v>
      </c>
      <c r="K257" s="621">
        <v>107.7</v>
      </c>
    </row>
    <row r="258" spans="1:11" ht="15.5">
      <c r="A258" s="657" t="s">
        <v>649</v>
      </c>
      <c r="B258" s="654"/>
      <c r="C258" s="654" t="s">
        <v>2296</v>
      </c>
      <c r="D258" s="654"/>
      <c r="E258" s="633">
        <v>4581</v>
      </c>
      <c r="F258" s="633">
        <v>1027</v>
      </c>
      <c r="G258" s="633">
        <v>1395</v>
      </c>
      <c r="H258" s="633">
        <v>7003</v>
      </c>
      <c r="I258" s="658">
        <v>0.2</v>
      </c>
      <c r="J258" s="622">
        <v>125126</v>
      </c>
      <c r="K258" s="621">
        <v>56</v>
      </c>
    </row>
    <row r="259" spans="1:11" s="10" customFormat="1" ht="15.5">
      <c r="A259" s="657" t="s">
        <v>2626</v>
      </c>
      <c r="B259" s="654"/>
      <c r="C259" s="654" t="s">
        <v>3058</v>
      </c>
      <c r="D259" s="654"/>
      <c r="E259" s="633">
        <v>7988</v>
      </c>
      <c r="F259" s="633">
        <v>337</v>
      </c>
      <c r="G259" s="633">
        <v>4675</v>
      </c>
      <c r="H259" s="633">
        <v>13000</v>
      </c>
      <c r="I259" s="658">
        <v>0.4</v>
      </c>
      <c r="J259" s="622">
        <v>210624</v>
      </c>
      <c r="K259" s="621">
        <v>61.7</v>
      </c>
    </row>
    <row r="260" spans="1:11" ht="15.5">
      <c r="A260" s="657" t="s">
        <v>650</v>
      </c>
      <c r="B260" s="654"/>
      <c r="C260" s="654" t="s">
        <v>1341</v>
      </c>
      <c r="D260" s="654"/>
      <c r="E260" s="633">
        <v>1969</v>
      </c>
      <c r="F260" s="633">
        <v>228</v>
      </c>
      <c r="G260" s="633">
        <v>2825</v>
      </c>
      <c r="H260" s="633">
        <v>5022</v>
      </c>
      <c r="I260" s="658">
        <v>0.2</v>
      </c>
      <c r="J260" s="622">
        <v>62972</v>
      </c>
      <c r="K260" s="621">
        <v>79.7</v>
      </c>
    </row>
    <row r="261" spans="1:11" ht="15.5">
      <c r="A261" s="657" t="s">
        <v>651</v>
      </c>
      <c r="B261" s="654"/>
      <c r="C261" s="654" t="s">
        <v>2290</v>
      </c>
      <c r="D261" s="654"/>
      <c r="E261" s="633">
        <v>4552</v>
      </c>
      <c r="F261" s="633">
        <v>1558</v>
      </c>
      <c r="G261" s="633">
        <v>2584</v>
      </c>
      <c r="H261" s="633">
        <v>8694</v>
      </c>
      <c r="I261" s="658">
        <v>0.3</v>
      </c>
      <c r="J261" s="622">
        <v>111100</v>
      </c>
      <c r="K261" s="621">
        <v>78.3</v>
      </c>
    </row>
    <row r="262" spans="1:11" ht="15.5">
      <c r="A262" s="657" t="s">
        <v>652</v>
      </c>
      <c r="B262" s="654"/>
      <c r="C262" s="654" t="s">
        <v>2295</v>
      </c>
      <c r="D262" s="654"/>
      <c r="E262" s="633">
        <v>4906</v>
      </c>
      <c r="F262" s="633">
        <v>822</v>
      </c>
      <c r="G262" s="633">
        <v>3092</v>
      </c>
      <c r="H262" s="633">
        <v>8820</v>
      </c>
      <c r="I262" s="658">
        <v>0.3</v>
      </c>
      <c r="J262" s="622">
        <v>104201</v>
      </c>
      <c r="K262" s="621">
        <v>84.6</v>
      </c>
    </row>
    <row r="263" spans="1:11" ht="15.5">
      <c r="A263" s="657" t="s">
        <v>653</v>
      </c>
      <c r="B263" s="654"/>
      <c r="C263" s="654" t="s">
        <v>2297</v>
      </c>
      <c r="D263" s="654"/>
      <c r="E263" s="633">
        <v>6110</v>
      </c>
      <c r="F263" s="633">
        <v>1867</v>
      </c>
      <c r="G263" s="633">
        <v>3897</v>
      </c>
      <c r="H263" s="633">
        <v>11874</v>
      </c>
      <c r="I263" s="658">
        <v>0.4</v>
      </c>
      <c r="J263" s="622">
        <v>88772</v>
      </c>
      <c r="K263" s="621">
        <v>133.80000000000001</v>
      </c>
    </row>
    <row r="264" spans="1:11" ht="15.5">
      <c r="A264" s="657" t="s">
        <v>654</v>
      </c>
      <c r="B264" s="654"/>
      <c r="C264" s="654" t="s">
        <v>2293</v>
      </c>
      <c r="D264" s="654"/>
      <c r="E264" s="633">
        <v>2480</v>
      </c>
      <c r="F264" s="633">
        <v>502</v>
      </c>
      <c r="G264" s="633">
        <v>1512</v>
      </c>
      <c r="H264" s="633">
        <v>4494</v>
      </c>
      <c r="I264" s="658">
        <v>0.1</v>
      </c>
      <c r="J264" s="622">
        <v>64938</v>
      </c>
      <c r="K264" s="621">
        <v>69.2</v>
      </c>
    </row>
    <row r="265" spans="1:11" ht="15.5">
      <c r="A265" s="657" t="s">
        <v>655</v>
      </c>
      <c r="B265" s="654"/>
      <c r="C265" s="654" t="s">
        <v>1652</v>
      </c>
      <c r="D265" s="654"/>
      <c r="E265" s="633">
        <v>2948</v>
      </c>
      <c r="F265" s="633">
        <v>876</v>
      </c>
      <c r="G265" s="633">
        <v>3396</v>
      </c>
      <c r="H265" s="633">
        <v>7220</v>
      </c>
      <c r="I265" s="658">
        <v>0.2</v>
      </c>
      <c r="J265" s="622">
        <v>53375</v>
      </c>
      <c r="K265" s="621">
        <v>135.30000000000001</v>
      </c>
    </row>
    <row r="266" spans="1:11" ht="15.5">
      <c r="A266" s="657" t="s">
        <v>656</v>
      </c>
      <c r="B266" s="654"/>
      <c r="C266" s="654" t="s">
        <v>2298</v>
      </c>
      <c r="D266" s="654"/>
      <c r="E266" s="633">
        <v>6361</v>
      </c>
      <c r="F266" s="633">
        <v>3058</v>
      </c>
      <c r="G266" s="633">
        <v>5562</v>
      </c>
      <c r="H266" s="633">
        <v>14981</v>
      </c>
      <c r="I266" s="658">
        <v>0.5</v>
      </c>
      <c r="J266" s="622">
        <v>100477</v>
      </c>
      <c r="K266" s="621">
        <v>149.1</v>
      </c>
    </row>
    <row r="267" spans="1:11" ht="15.5">
      <c r="A267" s="657" t="s">
        <v>657</v>
      </c>
      <c r="B267" s="654"/>
      <c r="C267" s="654" t="s">
        <v>2292</v>
      </c>
      <c r="D267" s="654"/>
      <c r="E267" s="633">
        <v>2946</v>
      </c>
      <c r="F267" s="633">
        <v>74</v>
      </c>
      <c r="G267" s="633">
        <v>778</v>
      </c>
      <c r="H267" s="633">
        <v>3798</v>
      </c>
      <c r="I267" s="658">
        <v>0.1</v>
      </c>
      <c r="J267" s="622">
        <v>64586</v>
      </c>
      <c r="K267" s="621">
        <v>58.8</v>
      </c>
    </row>
    <row r="268" spans="1:11" ht="15.5">
      <c r="A268" s="657" t="s">
        <v>658</v>
      </c>
      <c r="B268" s="654"/>
      <c r="C268" s="654" t="s">
        <v>2294</v>
      </c>
      <c r="D268" s="654"/>
      <c r="E268" s="633">
        <v>2391</v>
      </c>
      <c r="F268" s="633">
        <v>2</v>
      </c>
      <c r="G268" s="633">
        <v>662</v>
      </c>
      <c r="H268" s="633">
        <v>3055</v>
      </c>
      <c r="I268" s="658">
        <v>0.1</v>
      </c>
      <c r="J268" s="622">
        <v>60264</v>
      </c>
      <c r="K268" s="621">
        <v>50.7</v>
      </c>
    </row>
    <row r="269" spans="1:11" ht="15.5">
      <c r="A269" s="657" t="s">
        <v>659</v>
      </c>
      <c r="B269" s="654"/>
      <c r="C269" s="654" t="s">
        <v>1855</v>
      </c>
      <c r="D269" s="654"/>
      <c r="E269" s="633">
        <v>3046</v>
      </c>
      <c r="F269" s="633">
        <v>0</v>
      </c>
      <c r="G269" s="633">
        <v>1540</v>
      </c>
      <c r="H269" s="633">
        <v>4586</v>
      </c>
      <c r="I269" s="658">
        <v>0.1</v>
      </c>
      <c r="J269" s="622">
        <v>63138</v>
      </c>
      <c r="K269" s="621">
        <v>72.599999999999994</v>
      </c>
    </row>
    <row r="270" spans="1:11" s="10" customFormat="1" ht="25.15" customHeight="1">
      <c r="A270" s="657" t="s">
        <v>661</v>
      </c>
      <c r="B270" s="654"/>
      <c r="C270" s="654" t="s">
        <v>662</v>
      </c>
      <c r="D270" s="654"/>
      <c r="E270" s="633">
        <v>7190</v>
      </c>
      <c r="F270" s="633">
        <v>2016</v>
      </c>
      <c r="G270" s="633">
        <v>5320</v>
      </c>
      <c r="H270" s="633">
        <v>14526</v>
      </c>
      <c r="I270" s="658">
        <v>0.4</v>
      </c>
      <c r="J270" s="622">
        <v>242202</v>
      </c>
      <c r="K270" s="621">
        <v>60</v>
      </c>
    </row>
    <row r="271" spans="1:11" ht="15.5">
      <c r="A271" s="619" t="s">
        <v>663</v>
      </c>
      <c r="B271" s="655"/>
      <c r="C271" s="655"/>
      <c r="D271" s="655" t="s">
        <v>664</v>
      </c>
      <c r="E271" s="633">
        <v>1571</v>
      </c>
      <c r="F271" s="633">
        <v>529</v>
      </c>
      <c r="G271" s="633">
        <v>1168</v>
      </c>
      <c r="H271" s="633">
        <v>3268</v>
      </c>
      <c r="I271" s="658">
        <v>0.1</v>
      </c>
      <c r="J271" s="622">
        <v>46558</v>
      </c>
      <c r="K271" s="621">
        <v>70.2</v>
      </c>
    </row>
    <row r="272" spans="1:11" ht="15.5">
      <c r="A272" s="619" t="s">
        <v>665</v>
      </c>
      <c r="B272" s="655"/>
      <c r="C272" s="655"/>
      <c r="D272" s="655" t="s">
        <v>666</v>
      </c>
      <c r="E272" s="633">
        <v>1195</v>
      </c>
      <c r="F272" s="633">
        <v>665</v>
      </c>
      <c r="G272" s="633">
        <v>1487</v>
      </c>
      <c r="H272" s="633">
        <v>3347</v>
      </c>
      <c r="I272" s="658">
        <v>0.1</v>
      </c>
      <c r="J272" s="622">
        <v>42367</v>
      </c>
      <c r="K272" s="621">
        <v>79</v>
      </c>
    </row>
    <row r="273" spans="1:11" ht="15.5">
      <c r="A273" s="619" t="s">
        <v>667</v>
      </c>
      <c r="B273" s="655"/>
      <c r="C273" s="655"/>
      <c r="D273" s="655" t="s">
        <v>668</v>
      </c>
      <c r="E273" s="633">
        <v>1396</v>
      </c>
      <c r="F273" s="633">
        <v>93</v>
      </c>
      <c r="G273" s="633">
        <v>859</v>
      </c>
      <c r="H273" s="633">
        <v>2348</v>
      </c>
      <c r="I273" s="658">
        <v>0.1</v>
      </c>
      <c r="J273" s="622">
        <v>43848</v>
      </c>
      <c r="K273" s="621">
        <v>53.5</v>
      </c>
    </row>
    <row r="274" spans="1:11" ht="15.5">
      <c r="A274" s="619" t="s">
        <v>669</v>
      </c>
      <c r="B274" s="655"/>
      <c r="C274" s="655"/>
      <c r="D274" s="655" t="s">
        <v>670</v>
      </c>
      <c r="E274" s="633">
        <v>1054</v>
      </c>
      <c r="F274" s="633">
        <v>535</v>
      </c>
      <c r="G274" s="633">
        <v>806</v>
      </c>
      <c r="H274" s="633">
        <v>2395</v>
      </c>
      <c r="I274" s="658">
        <v>0.1</v>
      </c>
      <c r="J274" s="622">
        <v>42497</v>
      </c>
      <c r="K274" s="621">
        <v>56.4</v>
      </c>
    </row>
    <row r="275" spans="1:11" ht="15.5">
      <c r="A275" s="619" t="s">
        <v>671</v>
      </c>
      <c r="B275" s="655"/>
      <c r="C275" s="655"/>
      <c r="D275" s="655" t="s">
        <v>672</v>
      </c>
      <c r="E275" s="633">
        <v>1974</v>
      </c>
      <c r="F275" s="633">
        <v>194</v>
      </c>
      <c r="G275" s="633">
        <v>1000</v>
      </c>
      <c r="H275" s="633">
        <v>3168</v>
      </c>
      <c r="I275" s="658">
        <v>0.1</v>
      </c>
      <c r="J275" s="622">
        <v>66933</v>
      </c>
      <c r="K275" s="621">
        <v>47.3</v>
      </c>
    </row>
    <row r="276" spans="1:11" s="10" customFormat="1" ht="25.15" customHeight="1">
      <c r="A276" s="657" t="s">
        <v>673</v>
      </c>
      <c r="B276" s="654"/>
      <c r="C276" s="654" t="s">
        <v>674</v>
      </c>
      <c r="D276" s="654"/>
      <c r="E276" s="633">
        <v>23707</v>
      </c>
      <c r="F276" s="633">
        <v>2348</v>
      </c>
      <c r="G276" s="633">
        <v>12489</v>
      </c>
      <c r="H276" s="633">
        <v>38544</v>
      </c>
      <c r="I276" s="658">
        <v>1.2</v>
      </c>
      <c r="J276" s="622">
        <v>567166</v>
      </c>
      <c r="K276" s="621">
        <v>68</v>
      </c>
    </row>
    <row r="277" spans="1:11" ht="15.5">
      <c r="A277" s="619" t="s">
        <v>675</v>
      </c>
      <c r="B277" s="655"/>
      <c r="C277" s="655"/>
      <c r="D277" s="655" t="s">
        <v>676</v>
      </c>
      <c r="E277" s="633">
        <v>2815</v>
      </c>
      <c r="F277" s="633">
        <v>3</v>
      </c>
      <c r="G277" s="633">
        <v>737</v>
      </c>
      <c r="H277" s="633">
        <v>3555</v>
      </c>
      <c r="I277" s="658">
        <v>0.1</v>
      </c>
      <c r="J277" s="622">
        <v>72612</v>
      </c>
      <c r="K277" s="621">
        <v>49</v>
      </c>
    </row>
    <row r="278" spans="1:11" ht="15.5">
      <c r="A278" s="619" t="s">
        <v>677</v>
      </c>
      <c r="B278" s="655"/>
      <c r="C278" s="655"/>
      <c r="D278" s="655" t="s">
        <v>678</v>
      </c>
      <c r="E278" s="633">
        <v>1868</v>
      </c>
      <c r="F278" s="633">
        <v>77</v>
      </c>
      <c r="G278" s="633">
        <v>1891</v>
      </c>
      <c r="H278" s="633">
        <v>3836</v>
      </c>
      <c r="I278" s="658">
        <v>0.1</v>
      </c>
      <c r="J278" s="622">
        <v>48874</v>
      </c>
      <c r="K278" s="621">
        <v>78.5</v>
      </c>
    </row>
    <row r="279" spans="1:11" ht="15.5">
      <c r="A279" s="619" t="s">
        <v>679</v>
      </c>
      <c r="B279" s="655"/>
      <c r="C279" s="655"/>
      <c r="D279" s="655" t="s">
        <v>680</v>
      </c>
      <c r="E279" s="633">
        <v>2644</v>
      </c>
      <c r="F279" s="633">
        <v>56</v>
      </c>
      <c r="G279" s="633">
        <v>784</v>
      </c>
      <c r="H279" s="633">
        <v>3484</v>
      </c>
      <c r="I279" s="658">
        <v>0.1</v>
      </c>
      <c r="J279" s="622">
        <v>54228</v>
      </c>
      <c r="K279" s="621">
        <v>64.2</v>
      </c>
    </row>
    <row r="280" spans="1:11" ht="15.5">
      <c r="A280" s="619" t="s">
        <v>681</v>
      </c>
      <c r="B280" s="655"/>
      <c r="C280" s="655"/>
      <c r="D280" s="655" t="s">
        <v>682</v>
      </c>
      <c r="E280" s="633">
        <v>2216</v>
      </c>
      <c r="F280" s="633">
        <v>26</v>
      </c>
      <c r="G280" s="633">
        <v>985</v>
      </c>
      <c r="H280" s="633">
        <v>3227</v>
      </c>
      <c r="I280" s="658">
        <v>0.1</v>
      </c>
      <c r="J280" s="622">
        <v>48684</v>
      </c>
      <c r="K280" s="621">
        <v>66.3</v>
      </c>
    </row>
    <row r="281" spans="1:11" ht="15.5">
      <c r="A281" s="619" t="s">
        <v>683</v>
      </c>
      <c r="B281" s="655"/>
      <c r="C281" s="655"/>
      <c r="D281" s="655" t="s">
        <v>684</v>
      </c>
      <c r="E281" s="633">
        <v>2117</v>
      </c>
      <c r="F281" s="633">
        <v>268</v>
      </c>
      <c r="G281" s="633">
        <v>1914</v>
      </c>
      <c r="H281" s="633">
        <v>4299</v>
      </c>
      <c r="I281" s="658">
        <v>0.1</v>
      </c>
      <c r="J281" s="622">
        <v>36997</v>
      </c>
      <c r="K281" s="621">
        <v>116.2</v>
      </c>
    </row>
    <row r="282" spans="1:11" ht="15.5">
      <c r="A282" s="619" t="s">
        <v>685</v>
      </c>
      <c r="B282" s="655"/>
      <c r="C282" s="655"/>
      <c r="D282" s="655" t="s">
        <v>686</v>
      </c>
      <c r="E282" s="633">
        <v>1600</v>
      </c>
      <c r="F282" s="633">
        <v>0</v>
      </c>
      <c r="G282" s="633">
        <v>464</v>
      </c>
      <c r="H282" s="633">
        <v>2064</v>
      </c>
      <c r="I282" s="658">
        <v>0.1</v>
      </c>
      <c r="J282" s="622">
        <v>37129</v>
      </c>
      <c r="K282" s="621">
        <v>55.6</v>
      </c>
    </row>
    <row r="283" spans="1:11" ht="15.5">
      <c r="A283" s="619" t="s">
        <v>687</v>
      </c>
      <c r="B283" s="655"/>
      <c r="C283" s="655"/>
      <c r="D283" s="655" t="s">
        <v>688</v>
      </c>
      <c r="E283" s="633">
        <v>2412</v>
      </c>
      <c r="F283" s="633">
        <v>1535</v>
      </c>
      <c r="G283" s="633">
        <v>2622</v>
      </c>
      <c r="H283" s="633">
        <v>6569</v>
      </c>
      <c r="I283" s="658">
        <v>0.2</v>
      </c>
      <c r="J283" s="622">
        <v>52887</v>
      </c>
      <c r="K283" s="621">
        <v>124.2</v>
      </c>
    </row>
    <row r="284" spans="1:11" ht="15.5">
      <c r="A284" s="619" t="s">
        <v>689</v>
      </c>
      <c r="B284" s="655"/>
      <c r="C284" s="655"/>
      <c r="D284" s="655" t="s">
        <v>690</v>
      </c>
      <c r="E284" s="633">
        <v>3073</v>
      </c>
      <c r="F284" s="633">
        <v>235</v>
      </c>
      <c r="G284" s="633">
        <v>1205</v>
      </c>
      <c r="H284" s="633">
        <v>4513</v>
      </c>
      <c r="I284" s="658">
        <v>0.1</v>
      </c>
      <c r="J284" s="622">
        <v>78686</v>
      </c>
      <c r="K284" s="621">
        <v>57.4</v>
      </c>
    </row>
    <row r="285" spans="1:11" ht="15.5">
      <c r="A285" s="619" t="s">
        <v>691</v>
      </c>
      <c r="B285" s="655"/>
      <c r="C285" s="655"/>
      <c r="D285" s="655" t="s">
        <v>692</v>
      </c>
      <c r="E285" s="633">
        <v>1673</v>
      </c>
      <c r="F285" s="633">
        <v>54</v>
      </c>
      <c r="G285" s="633">
        <v>589</v>
      </c>
      <c r="H285" s="633">
        <v>2316</v>
      </c>
      <c r="I285" s="658">
        <v>0.1</v>
      </c>
      <c r="J285" s="622">
        <v>37645</v>
      </c>
      <c r="K285" s="621">
        <v>61.5</v>
      </c>
    </row>
    <row r="286" spans="1:11" ht="15.5">
      <c r="A286" s="619" t="s">
        <v>693</v>
      </c>
      <c r="B286" s="655"/>
      <c r="C286" s="655"/>
      <c r="D286" s="655" t="s">
        <v>694</v>
      </c>
      <c r="E286" s="633">
        <v>1817</v>
      </c>
      <c r="F286" s="633">
        <v>66</v>
      </c>
      <c r="G286" s="633">
        <v>979</v>
      </c>
      <c r="H286" s="633">
        <v>2862</v>
      </c>
      <c r="I286" s="658">
        <v>0.1</v>
      </c>
      <c r="J286" s="622">
        <v>50271</v>
      </c>
      <c r="K286" s="621">
        <v>56.9</v>
      </c>
    </row>
    <row r="287" spans="1:11" ht="15.5">
      <c r="A287" s="619" t="s">
        <v>695</v>
      </c>
      <c r="B287" s="655"/>
      <c r="C287" s="655"/>
      <c r="D287" s="655" t="s">
        <v>696</v>
      </c>
      <c r="E287" s="633">
        <v>1472</v>
      </c>
      <c r="F287" s="633">
        <v>28</v>
      </c>
      <c r="G287" s="633">
        <v>319</v>
      </c>
      <c r="H287" s="633">
        <v>1819</v>
      </c>
      <c r="I287" s="658">
        <v>0.1</v>
      </c>
      <c r="J287" s="622">
        <v>49153</v>
      </c>
      <c r="K287" s="621">
        <v>37</v>
      </c>
    </row>
    <row r="288" spans="1:11" s="10" customFormat="1" ht="25.15" customHeight="1">
      <c r="A288" s="657" t="s">
        <v>697</v>
      </c>
      <c r="B288" s="654"/>
      <c r="C288" s="654" t="s">
        <v>698</v>
      </c>
      <c r="D288" s="654"/>
      <c r="E288" s="633">
        <v>19991</v>
      </c>
      <c r="F288" s="633">
        <v>6380</v>
      </c>
      <c r="G288" s="633">
        <v>13367</v>
      </c>
      <c r="H288" s="633">
        <v>39738</v>
      </c>
      <c r="I288" s="658">
        <v>1.2</v>
      </c>
      <c r="J288" s="622">
        <v>638286</v>
      </c>
      <c r="K288" s="621">
        <v>62.3</v>
      </c>
    </row>
    <row r="289" spans="1:11" ht="15.5">
      <c r="A289" s="619" t="s">
        <v>699</v>
      </c>
      <c r="B289" s="655"/>
      <c r="C289" s="655"/>
      <c r="D289" s="655" t="s">
        <v>700</v>
      </c>
      <c r="E289" s="633">
        <v>1952</v>
      </c>
      <c r="F289" s="633">
        <v>189</v>
      </c>
      <c r="G289" s="633">
        <v>939</v>
      </c>
      <c r="H289" s="633">
        <v>3080</v>
      </c>
      <c r="I289" s="658">
        <v>0.1</v>
      </c>
      <c r="J289" s="622">
        <v>51353</v>
      </c>
      <c r="K289" s="621">
        <v>60</v>
      </c>
    </row>
    <row r="290" spans="1:11" ht="15.5">
      <c r="A290" s="619" t="s">
        <v>701</v>
      </c>
      <c r="B290" s="655"/>
      <c r="C290" s="655"/>
      <c r="D290" s="655" t="s">
        <v>702</v>
      </c>
      <c r="E290" s="633">
        <v>1866</v>
      </c>
      <c r="F290" s="633">
        <v>780</v>
      </c>
      <c r="G290" s="633">
        <v>991</v>
      </c>
      <c r="H290" s="633">
        <v>3637</v>
      </c>
      <c r="I290" s="658">
        <v>0.1</v>
      </c>
      <c r="J290" s="622">
        <v>64956</v>
      </c>
      <c r="K290" s="621">
        <v>56</v>
      </c>
    </row>
    <row r="291" spans="1:11" ht="15.5">
      <c r="A291" s="619" t="s">
        <v>703</v>
      </c>
      <c r="B291" s="655"/>
      <c r="C291" s="655"/>
      <c r="D291" s="655" t="s">
        <v>704</v>
      </c>
      <c r="E291" s="633">
        <v>1275</v>
      </c>
      <c r="F291" s="633">
        <v>273</v>
      </c>
      <c r="G291" s="633">
        <v>698</v>
      </c>
      <c r="H291" s="633">
        <v>2246</v>
      </c>
      <c r="I291" s="658">
        <v>0.1</v>
      </c>
      <c r="J291" s="622">
        <v>42944</v>
      </c>
      <c r="K291" s="621">
        <v>52.3</v>
      </c>
    </row>
    <row r="292" spans="1:11" ht="15.5">
      <c r="A292" s="619" t="s">
        <v>705</v>
      </c>
      <c r="B292" s="655"/>
      <c r="C292" s="655"/>
      <c r="D292" s="655" t="s">
        <v>706</v>
      </c>
      <c r="E292" s="633">
        <v>1288</v>
      </c>
      <c r="F292" s="633">
        <v>733</v>
      </c>
      <c r="G292" s="633">
        <v>1377</v>
      </c>
      <c r="H292" s="633">
        <v>3398</v>
      </c>
      <c r="I292" s="658">
        <v>0.1</v>
      </c>
      <c r="J292" s="622">
        <v>49875</v>
      </c>
      <c r="K292" s="621">
        <v>68.099999999999994</v>
      </c>
    </row>
    <row r="293" spans="1:11" ht="15.5">
      <c r="A293" s="619" t="s">
        <v>713</v>
      </c>
      <c r="B293" s="655"/>
      <c r="C293" s="655"/>
      <c r="D293" s="655" t="s">
        <v>3057</v>
      </c>
      <c r="E293" s="633">
        <v>1866</v>
      </c>
      <c r="F293" s="633">
        <v>807</v>
      </c>
      <c r="G293" s="633">
        <v>1513</v>
      </c>
      <c r="H293" s="633">
        <v>4186</v>
      </c>
      <c r="I293" s="658">
        <v>0.1</v>
      </c>
      <c r="J293" s="622">
        <v>49597</v>
      </c>
      <c r="K293" s="621">
        <v>84.4</v>
      </c>
    </row>
    <row r="294" spans="1:11" ht="15.5">
      <c r="A294" s="619" t="s">
        <v>707</v>
      </c>
      <c r="B294" s="655"/>
      <c r="C294" s="655"/>
      <c r="D294" s="655" t="s">
        <v>708</v>
      </c>
      <c r="E294" s="633">
        <v>1413</v>
      </c>
      <c r="F294" s="633">
        <v>566</v>
      </c>
      <c r="G294" s="633">
        <v>900</v>
      </c>
      <c r="H294" s="633">
        <v>2879</v>
      </c>
      <c r="I294" s="658">
        <v>0.1</v>
      </c>
      <c r="J294" s="622">
        <v>42116</v>
      </c>
      <c r="K294" s="621">
        <v>68.400000000000006</v>
      </c>
    </row>
    <row r="295" spans="1:11" ht="15.5">
      <c r="A295" s="619" t="s">
        <v>709</v>
      </c>
      <c r="B295" s="655"/>
      <c r="C295" s="655"/>
      <c r="D295" s="655" t="s">
        <v>710</v>
      </c>
      <c r="E295" s="633">
        <v>2218</v>
      </c>
      <c r="F295" s="633">
        <v>382</v>
      </c>
      <c r="G295" s="633">
        <v>967</v>
      </c>
      <c r="H295" s="633">
        <v>3567</v>
      </c>
      <c r="I295" s="658">
        <v>0.1</v>
      </c>
      <c r="J295" s="622">
        <v>67645</v>
      </c>
      <c r="K295" s="621">
        <v>52.7</v>
      </c>
    </row>
    <row r="296" spans="1:11" ht="15.5">
      <c r="A296" s="619" t="s">
        <v>711</v>
      </c>
      <c r="B296" s="655"/>
      <c r="C296" s="655"/>
      <c r="D296" s="655" t="s">
        <v>712</v>
      </c>
      <c r="E296" s="633">
        <v>1489</v>
      </c>
      <c r="F296" s="633">
        <v>59</v>
      </c>
      <c r="G296" s="633">
        <v>975</v>
      </c>
      <c r="H296" s="633">
        <v>2523</v>
      </c>
      <c r="I296" s="658">
        <v>0.1</v>
      </c>
      <c r="J296" s="622">
        <v>48507</v>
      </c>
      <c r="K296" s="621">
        <v>52</v>
      </c>
    </row>
    <row r="297" spans="1:11" ht="15.5">
      <c r="A297" s="619" t="s">
        <v>714</v>
      </c>
      <c r="B297" s="655"/>
      <c r="C297" s="655"/>
      <c r="D297" s="655" t="s">
        <v>715</v>
      </c>
      <c r="E297" s="633">
        <v>2204</v>
      </c>
      <c r="F297" s="633">
        <v>1222</v>
      </c>
      <c r="G297" s="633">
        <v>1481</v>
      </c>
      <c r="H297" s="633">
        <v>4907</v>
      </c>
      <c r="I297" s="658">
        <v>0.1</v>
      </c>
      <c r="J297" s="622">
        <v>59323</v>
      </c>
      <c r="K297" s="621">
        <v>82.7</v>
      </c>
    </row>
    <row r="298" spans="1:11" ht="15.5">
      <c r="A298" s="619" t="s">
        <v>716</v>
      </c>
      <c r="B298" s="655"/>
      <c r="C298" s="655"/>
      <c r="D298" s="655" t="s">
        <v>717</v>
      </c>
      <c r="E298" s="633">
        <v>1612</v>
      </c>
      <c r="F298" s="633">
        <v>840</v>
      </c>
      <c r="G298" s="633">
        <v>2215</v>
      </c>
      <c r="H298" s="633">
        <v>4667</v>
      </c>
      <c r="I298" s="658">
        <v>0.1</v>
      </c>
      <c r="J298" s="622">
        <v>62560</v>
      </c>
      <c r="K298" s="621">
        <v>74.599999999999994</v>
      </c>
    </row>
    <row r="299" spans="1:11" ht="15.5">
      <c r="A299" s="619" t="s">
        <v>718</v>
      </c>
      <c r="B299" s="655"/>
      <c r="C299" s="655"/>
      <c r="D299" s="655" t="s">
        <v>719</v>
      </c>
      <c r="E299" s="633">
        <v>1627</v>
      </c>
      <c r="F299" s="633">
        <v>361</v>
      </c>
      <c r="G299" s="633">
        <v>622</v>
      </c>
      <c r="H299" s="633">
        <v>2610</v>
      </c>
      <c r="I299" s="658">
        <v>0.1</v>
      </c>
      <c r="J299" s="622">
        <v>50827</v>
      </c>
      <c r="K299" s="621">
        <v>51.4</v>
      </c>
    </row>
    <row r="300" spans="1:11" ht="15.5">
      <c r="A300" s="619" t="s">
        <v>720</v>
      </c>
      <c r="B300" s="655"/>
      <c r="C300" s="655"/>
      <c r="D300" s="655" t="s">
        <v>721</v>
      </c>
      <c r="E300" s="633">
        <v>1181</v>
      </c>
      <c r="F300" s="633">
        <v>168</v>
      </c>
      <c r="G300" s="633">
        <v>689</v>
      </c>
      <c r="H300" s="633">
        <v>2038</v>
      </c>
      <c r="I300" s="658">
        <v>0.1</v>
      </c>
      <c r="J300" s="622">
        <v>48582</v>
      </c>
      <c r="K300" s="621">
        <v>41.9</v>
      </c>
    </row>
    <row r="301" spans="1:11" s="10" customFormat="1" ht="25.15" customHeight="1">
      <c r="A301" s="657" t="s">
        <v>722</v>
      </c>
      <c r="B301" s="654"/>
      <c r="C301" s="654" t="s">
        <v>723</v>
      </c>
      <c r="D301" s="654"/>
      <c r="E301" s="633">
        <v>8343</v>
      </c>
      <c r="F301" s="633">
        <v>900</v>
      </c>
      <c r="G301" s="633">
        <v>4607</v>
      </c>
      <c r="H301" s="633">
        <v>13850</v>
      </c>
      <c r="I301" s="658">
        <v>0.4</v>
      </c>
      <c r="J301" s="622">
        <v>268305</v>
      </c>
      <c r="K301" s="621">
        <v>51.6</v>
      </c>
    </row>
    <row r="302" spans="1:11" ht="15.5">
      <c r="A302" s="619" t="s">
        <v>724</v>
      </c>
      <c r="B302" s="655"/>
      <c r="C302" s="655"/>
      <c r="D302" s="655" t="s">
        <v>725</v>
      </c>
      <c r="E302" s="633">
        <v>1946</v>
      </c>
      <c r="F302" s="633">
        <v>185</v>
      </c>
      <c r="G302" s="633">
        <v>1275</v>
      </c>
      <c r="H302" s="633">
        <v>3406</v>
      </c>
      <c r="I302" s="658">
        <v>0.1</v>
      </c>
      <c r="J302" s="622">
        <v>58830</v>
      </c>
      <c r="K302" s="621">
        <v>57.9</v>
      </c>
    </row>
    <row r="303" spans="1:11" ht="15.5">
      <c r="A303" s="619" t="s">
        <v>726</v>
      </c>
      <c r="B303" s="655"/>
      <c r="C303" s="655"/>
      <c r="D303" s="655" t="s">
        <v>727</v>
      </c>
      <c r="E303" s="633">
        <v>1538</v>
      </c>
      <c r="F303" s="633">
        <v>567</v>
      </c>
      <c r="G303" s="633">
        <v>1040</v>
      </c>
      <c r="H303" s="633">
        <v>3145</v>
      </c>
      <c r="I303" s="658">
        <v>0.1</v>
      </c>
      <c r="J303" s="622">
        <v>55341</v>
      </c>
      <c r="K303" s="621">
        <v>56.8</v>
      </c>
    </row>
    <row r="304" spans="1:11" ht="15.5">
      <c r="A304" s="619" t="s">
        <v>728</v>
      </c>
      <c r="B304" s="655"/>
      <c r="C304" s="655"/>
      <c r="D304" s="655" t="s">
        <v>729</v>
      </c>
      <c r="E304" s="633">
        <v>1946</v>
      </c>
      <c r="F304" s="633">
        <v>85</v>
      </c>
      <c r="G304" s="633">
        <v>694</v>
      </c>
      <c r="H304" s="633">
        <v>2725</v>
      </c>
      <c r="I304" s="658">
        <v>0.1</v>
      </c>
      <c r="J304" s="622">
        <v>55895</v>
      </c>
      <c r="K304" s="621">
        <v>48.8</v>
      </c>
    </row>
    <row r="305" spans="1:11" ht="15.5">
      <c r="A305" s="619" t="s">
        <v>730</v>
      </c>
      <c r="B305" s="655"/>
      <c r="C305" s="655"/>
      <c r="D305" s="655" t="s">
        <v>731</v>
      </c>
      <c r="E305" s="633">
        <v>1555</v>
      </c>
      <c r="F305" s="633">
        <v>24</v>
      </c>
      <c r="G305" s="633">
        <v>684</v>
      </c>
      <c r="H305" s="633">
        <v>2263</v>
      </c>
      <c r="I305" s="658">
        <v>0.1</v>
      </c>
      <c r="J305" s="622">
        <v>52829</v>
      </c>
      <c r="K305" s="621">
        <v>42.8</v>
      </c>
    </row>
    <row r="306" spans="1:11" ht="15.5">
      <c r="A306" s="619" t="s">
        <v>732</v>
      </c>
      <c r="B306" s="655"/>
      <c r="C306" s="655"/>
      <c r="D306" s="655" t="s">
        <v>733</v>
      </c>
      <c r="E306" s="633">
        <v>1358</v>
      </c>
      <c r="F306" s="633">
        <v>39</v>
      </c>
      <c r="G306" s="633">
        <v>914</v>
      </c>
      <c r="H306" s="633">
        <v>2311</v>
      </c>
      <c r="I306" s="658">
        <v>0.1</v>
      </c>
      <c r="J306" s="622">
        <v>45410</v>
      </c>
      <c r="K306" s="621">
        <v>50.9</v>
      </c>
    </row>
    <row r="307" spans="1:11" s="10" customFormat="1" ht="25.15" customHeight="1">
      <c r="A307" s="657" t="s">
        <v>734</v>
      </c>
      <c r="B307" s="654"/>
      <c r="C307" s="654" t="s">
        <v>735</v>
      </c>
      <c r="D307" s="654"/>
      <c r="E307" s="633">
        <v>17365</v>
      </c>
      <c r="F307" s="633">
        <v>553</v>
      </c>
      <c r="G307" s="633">
        <v>5203</v>
      </c>
      <c r="H307" s="633">
        <v>23121</v>
      </c>
      <c r="I307" s="658">
        <v>0.7</v>
      </c>
      <c r="J307" s="622">
        <v>469160</v>
      </c>
      <c r="K307" s="621">
        <v>49.3</v>
      </c>
    </row>
    <row r="308" spans="1:11" ht="15.5">
      <c r="A308" s="619" t="s">
        <v>736</v>
      </c>
      <c r="B308" s="655"/>
      <c r="C308" s="655"/>
      <c r="D308" s="655" t="s">
        <v>737</v>
      </c>
      <c r="E308" s="633">
        <v>1969</v>
      </c>
      <c r="F308" s="633">
        <v>58</v>
      </c>
      <c r="G308" s="633">
        <v>294</v>
      </c>
      <c r="H308" s="633">
        <v>2321</v>
      </c>
      <c r="I308" s="658">
        <v>0.1</v>
      </c>
      <c r="J308" s="622">
        <v>54067</v>
      </c>
      <c r="K308" s="621">
        <v>42.9</v>
      </c>
    </row>
    <row r="309" spans="1:11" ht="15.5">
      <c r="A309" s="619" t="s">
        <v>738</v>
      </c>
      <c r="B309" s="655"/>
      <c r="C309" s="655"/>
      <c r="D309" s="655" t="s">
        <v>739</v>
      </c>
      <c r="E309" s="633">
        <v>933</v>
      </c>
      <c r="F309" s="633">
        <v>0</v>
      </c>
      <c r="G309" s="633">
        <v>230</v>
      </c>
      <c r="H309" s="633">
        <v>1163</v>
      </c>
      <c r="I309" s="658">
        <v>0</v>
      </c>
      <c r="J309" s="622">
        <v>30870</v>
      </c>
      <c r="K309" s="621">
        <v>37.700000000000003</v>
      </c>
    </row>
    <row r="310" spans="1:11" ht="15.5">
      <c r="A310" s="619" t="s">
        <v>740</v>
      </c>
      <c r="B310" s="655"/>
      <c r="C310" s="655"/>
      <c r="D310" s="655" t="s">
        <v>741</v>
      </c>
      <c r="E310" s="633">
        <v>1936</v>
      </c>
      <c r="F310" s="633">
        <v>11</v>
      </c>
      <c r="G310" s="633">
        <v>526</v>
      </c>
      <c r="H310" s="633">
        <v>2473</v>
      </c>
      <c r="I310" s="658">
        <v>0.1</v>
      </c>
      <c r="J310" s="622">
        <v>56041</v>
      </c>
      <c r="K310" s="621">
        <v>44.1</v>
      </c>
    </row>
    <row r="311" spans="1:11" ht="15.5">
      <c r="A311" s="619" t="s">
        <v>742</v>
      </c>
      <c r="B311" s="655"/>
      <c r="C311" s="655"/>
      <c r="D311" s="655" t="s">
        <v>743</v>
      </c>
      <c r="E311" s="633">
        <v>915</v>
      </c>
      <c r="F311" s="633">
        <v>0</v>
      </c>
      <c r="G311" s="633">
        <v>340</v>
      </c>
      <c r="H311" s="633">
        <v>1255</v>
      </c>
      <c r="I311" s="658">
        <v>0</v>
      </c>
      <c r="J311" s="622">
        <v>36769</v>
      </c>
      <c r="K311" s="621">
        <v>34.1</v>
      </c>
    </row>
    <row r="312" spans="1:11" ht="15.5">
      <c r="A312" s="619" t="s">
        <v>744</v>
      </c>
      <c r="B312" s="655"/>
      <c r="C312" s="655"/>
      <c r="D312" s="655" t="s">
        <v>745</v>
      </c>
      <c r="E312" s="633">
        <v>1959</v>
      </c>
      <c r="F312" s="633">
        <v>45</v>
      </c>
      <c r="G312" s="633">
        <v>455</v>
      </c>
      <c r="H312" s="633">
        <v>2459</v>
      </c>
      <c r="I312" s="658">
        <v>0.1</v>
      </c>
      <c r="J312" s="622">
        <v>57837</v>
      </c>
      <c r="K312" s="621">
        <v>42.5</v>
      </c>
    </row>
    <row r="313" spans="1:11" ht="15.5">
      <c r="A313" s="619" t="s">
        <v>746</v>
      </c>
      <c r="B313" s="655"/>
      <c r="C313" s="655"/>
      <c r="D313" s="655" t="s">
        <v>747</v>
      </c>
      <c r="E313" s="633">
        <v>1241</v>
      </c>
      <c r="F313" s="633">
        <v>0</v>
      </c>
      <c r="G313" s="633">
        <v>916</v>
      </c>
      <c r="H313" s="633">
        <v>2157</v>
      </c>
      <c r="I313" s="658">
        <v>0.1</v>
      </c>
      <c r="J313" s="622">
        <v>34167</v>
      </c>
      <c r="K313" s="621">
        <v>63.1</v>
      </c>
    </row>
    <row r="314" spans="1:11" ht="15.5">
      <c r="A314" s="619" t="s">
        <v>748</v>
      </c>
      <c r="B314" s="655"/>
      <c r="C314" s="655"/>
      <c r="D314" s="655" t="s">
        <v>749</v>
      </c>
      <c r="E314" s="633">
        <v>1980</v>
      </c>
      <c r="F314" s="633">
        <v>196</v>
      </c>
      <c r="G314" s="633">
        <v>1014</v>
      </c>
      <c r="H314" s="633">
        <v>3190</v>
      </c>
      <c r="I314" s="658">
        <v>0.1</v>
      </c>
      <c r="J314" s="622">
        <v>40157</v>
      </c>
      <c r="K314" s="621">
        <v>79.400000000000006</v>
      </c>
    </row>
    <row r="315" spans="1:11" ht="15.5">
      <c r="A315" s="619" t="s">
        <v>750</v>
      </c>
      <c r="B315" s="655"/>
      <c r="C315" s="655"/>
      <c r="D315" s="655" t="s">
        <v>751</v>
      </c>
      <c r="E315" s="633">
        <v>1870</v>
      </c>
      <c r="F315" s="633">
        <v>0</v>
      </c>
      <c r="G315" s="633">
        <v>292</v>
      </c>
      <c r="H315" s="633">
        <v>2162</v>
      </c>
      <c r="I315" s="658">
        <v>0.1</v>
      </c>
      <c r="J315" s="622">
        <v>34491</v>
      </c>
      <c r="K315" s="621">
        <v>62.7</v>
      </c>
    </row>
    <row r="316" spans="1:11" ht="15.5">
      <c r="A316" s="619" t="s">
        <v>752</v>
      </c>
      <c r="B316" s="655"/>
      <c r="C316" s="655"/>
      <c r="D316" s="655" t="s">
        <v>753</v>
      </c>
      <c r="E316" s="633">
        <v>1306</v>
      </c>
      <c r="F316" s="633">
        <v>59</v>
      </c>
      <c r="G316" s="633">
        <v>273</v>
      </c>
      <c r="H316" s="633">
        <v>1638</v>
      </c>
      <c r="I316" s="658">
        <v>0</v>
      </c>
      <c r="J316" s="622">
        <v>34944</v>
      </c>
      <c r="K316" s="621">
        <v>46.9</v>
      </c>
    </row>
    <row r="317" spans="1:11" ht="15.5">
      <c r="A317" s="619" t="s">
        <v>754</v>
      </c>
      <c r="B317" s="655"/>
      <c r="C317" s="655"/>
      <c r="D317" s="655" t="s">
        <v>755</v>
      </c>
      <c r="E317" s="633">
        <v>1775</v>
      </c>
      <c r="F317" s="633">
        <v>1</v>
      </c>
      <c r="G317" s="633">
        <v>303</v>
      </c>
      <c r="H317" s="633">
        <v>2079</v>
      </c>
      <c r="I317" s="658">
        <v>0.1</v>
      </c>
      <c r="J317" s="622">
        <v>50140</v>
      </c>
      <c r="K317" s="621">
        <v>41.5</v>
      </c>
    </row>
    <row r="318" spans="1:11" ht="15.5">
      <c r="A318" s="619" t="s">
        <v>756</v>
      </c>
      <c r="B318" s="655"/>
      <c r="C318" s="655"/>
      <c r="D318" s="655" t="s">
        <v>757</v>
      </c>
      <c r="E318" s="633">
        <v>1481</v>
      </c>
      <c r="F318" s="633">
        <v>183</v>
      </c>
      <c r="G318" s="633">
        <v>560</v>
      </c>
      <c r="H318" s="633">
        <v>2224</v>
      </c>
      <c r="I318" s="658">
        <v>0.1</v>
      </c>
      <c r="J318" s="622">
        <v>39677</v>
      </c>
      <c r="K318" s="621">
        <v>56.1</v>
      </c>
    </row>
    <row r="319" spans="1:11" s="10" customFormat="1" ht="25.15" customHeight="1">
      <c r="A319" s="657" t="s">
        <v>758</v>
      </c>
      <c r="B319" s="654"/>
      <c r="C319" s="654" t="s">
        <v>759</v>
      </c>
      <c r="D319" s="654"/>
      <c r="E319" s="633">
        <v>14946</v>
      </c>
      <c r="F319" s="633">
        <v>1448</v>
      </c>
      <c r="G319" s="633">
        <v>8443</v>
      </c>
      <c r="H319" s="633">
        <v>24837</v>
      </c>
      <c r="I319" s="658">
        <v>0.7</v>
      </c>
      <c r="J319" s="622">
        <v>361725</v>
      </c>
      <c r="K319" s="621">
        <v>68.7</v>
      </c>
    </row>
    <row r="320" spans="1:11" ht="15.5">
      <c r="A320" s="619" t="s">
        <v>760</v>
      </c>
      <c r="B320" s="655"/>
      <c r="C320" s="655"/>
      <c r="D320" s="655" t="s">
        <v>761</v>
      </c>
      <c r="E320" s="633">
        <v>1163</v>
      </c>
      <c r="F320" s="633">
        <v>188</v>
      </c>
      <c r="G320" s="633">
        <v>801</v>
      </c>
      <c r="H320" s="633">
        <v>2152</v>
      </c>
      <c r="I320" s="658">
        <v>0.1</v>
      </c>
      <c r="J320" s="622">
        <v>27775</v>
      </c>
      <c r="K320" s="621">
        <v>77.5</v>
      </c>
    </row>
    <row r="321" spans="1:11" ht="15.5">
      <c r="A321" s="619" t="s">
        <v>762</v>
      </c>
      <c r="B321" s="655"/>
      <c r="C321" s="655"/>
      <c r="D321" s="655" t="s">
        <v>763</v>
      </c>
      <c r="E321" s="633">
        <v>2572</v>
      </c>
      <c r="F321" s="633">
        <v>433</v>
      </c>
      <c r="G321" s="633">
        <v>1817</v>
      </c>
      <c r="H321" s="633">
        <v>4822</v>
      </c>
      <c r="I321" s="658">
        <v>0.1</v>
      </c>
      <c r="J321" s="622">
        <v>69812</v>
      </c>
      <c r="K321" s="621">
        <v>69.099999999999994</v>
      </c>
    </row>
    <row r="322" spans="1:11" ht="15.5">
      <c r="A322" s="619" t="s">
        <v>764</v>
      </c>
      <c r="B322" s="655"/>
      <c r="C322" s="655"/>
      <c r="D322" s="655" t="s">
        <v>765</v>
      </c>
      <c r="E322" s="633">
        <v>1962</v>
      </c>
      <c r="F322" s="633">
        <v>394</v>
      </c>
      <c r="G322" s="633">
        <v>1093</v>
      </c>
      <c r="H322" s="633">
        <v>3449</v>
      </c>
      <c r="I322" s="658">
        <v>0.1</v>
      </c>
      <c r="J322" s="622">
        <v>52233</v>
      </c>
      <c r="K322" s="621">
        <v>66</v>
      </c>
    </row>
    <row r="323" spans="1:11" ht="15.5">
      <c r="A323" s="619" t="s">
        <v>766</v>
      </c>
      <c r="B323" s="655"/>
      <c r="C323" s="655"/>
      <c r="D323" s="655" t="s">
        <v>767</v>
      </c>
      <c r="E323" s="633">
        <v>1710</v>
      </c>
      <c r="F323" s="633">
        <v>6</v>
      </c>
      <c r="G323" s="633">
        <v>843</v>
      </c>
      <c r="H323" s="633">
        <v>2559</v>
      </c>
      <c r="I323" s="658">
        <v>0.1</v>
      </c>
      <c r="J323" s="622">
        <v>44271</v>
      </c>
      <c r="K323" s="621">
        <v>57.8</v>
      </c>
    </row>
    <row r="324" spans="1:11" ht="15.5">
      <c r="A324" s="619" t="s">
        <v>768</v>
      </c>
      <c r="B324" s="655"/>
      <c r="C324" s="655"/>
      <c r="D324" s="655" t="s">
        <v>769</v>
      </c>
      <c r="E324" s="633">
        <v>2442</v>
      </c>
      <c r="F324" s="633">
        <v>70</v>
      </c>
      <c r="G324" s="633">
        <v>2053</v>
      </c>
      <c r="H324" s="633">
        <v>4565</v>
      </c>
      <c r="I324" s="658">
        <v>0.1</v>
      </c>
      <c r="J324" s="622">
        <v>58025</v>
      </c>
      <c r="K324" s="621">
        <v>78.7</v>
      </c>
    </row>
    <row r="325" spans="1:11" ht="15.5">
      <c r="A325" s="619" t="s">
        <v>770</v>
      </c>
      <c r="B325" s="655"/>
      <c r="C325" s="655"/>
      <c r="D325" s="655" t="s">
        <v>771</v>
      </c>
      <c r="E325" s="633">
        <v>2526</v>
      </c>
      <c r="F325" s="633">
        <v>0</v>
      </c>
      <c r="G325" s="633">
        <v>746</v>
      </c>
      <c r="H325" s="633">
        <v>3272</v>
      </c>
      <c r="I325" s="658">
        <v>0.1</v>
      </c>
      <c r="J325" s="622">
        <v>60506</v>
      </c>
      <c r="K325" s="621">
        <v>54.1</v>
      </c>
    </row>
    <row r="326" spans="1:11" ht="15.5">
      <c r="A326" s="619" t="s">
        <v>772</v>
      </c>
      <c r="B326" s="655"/>
      <c r="C326" s="655"/>
      <c r="D326" s="655" t="s">
        <v>773</v>
      </c>
      <c r="E326" s="633">
        <v>2571</v>
      </c>
      <c r="F326" s="633">
        <v>357</v>
      </c>
      <c r="G326" s="633">
        <v>1090</v>
      </c>
      <c r="H326" s="633">
        <v>4018</v>
      </c>
      <c r="I326" s="658">
        <v>0.1</v>
      </c>
      <c r="J326" s="622">
        <v>49103</v>
      </c>
      <c r="K326" s="621">
        <v>81.8</v>
      </c>
    </row>
    <row r="327" spans="1:11" ht="25.15" customHeight="1">
      <c r="A327" s="657" t="s">
        <v>196</v>
      </c>
      <c r="B327" s="654" t="s">
        <v>774</v>
      </c>
      <c r="C327" s="654"/>
      <c r="D327" s="654"/>
      <c r="E327" s="631">
        <v>79474</v>
      </c>
      <c r="F327" s="631">
        <v>24914</v>
      </c>
      <c r="G327" s="631">
        <v>99834</v>
      </c>
      <c r="H327" s="631">
        <v>204222</v>
      </c>
      <c r="I327" s="656">
        <v>6.2</v>
      </c>
      <c r="J327" s="615">
        <v>2356890</v>
      </c>
      <c r="K327" s="614">
        <v>86.6</v>
      </c>
    </row>
    <row r="328" spans="1:11" ht="25.15" customHeight="1">
      <c r="A328" s="657" t="s">
        <v>775</v>
      </c>
      <c r="B328" s="654"/>
      <c r="C328" s="654" t="s">
        <v>2283</v>
      </c>
      <c r="D328" s="654"/>
      <c r="E328" s="633">
        <v>2233</v>
      </c>
      <c r="F328" s="633">
        <v>333</v>
      </c>
      <c r="G328" s="633">
        <v>1353</v>
      </c>
      <c r="H328" s="633">
        <v>3919</v>
      </c>
      <c r="I328" s="658">
        <v>0.1</v>
      </c>
      <c r="J328" s="622">
        <v>76113</v>
      </c>
      <c r="K328" s="621">
        <v>51.5</v>
      </c>
    </row>
    <row r="329" spans="1:11" ht="15.5">
      <c r="A329" s="659" t="s">
        <v>2575</v>
      </c>
      <c r="B329" s="655"/>
      <c r="C329" s="659" t="s">
        <v>3056</v>
      </c>
      <c r="D329" s="654"/>
      <c r="E329" s="633">
        <v>7783</v>
      </c>
      <c r="F329" s="633">
        <v>1717</v>
      </c>
      <c r="G329" s="633">
        <v>4683</v>
      </c>
      <c r="H329" s="633">
        <v>14183</v>
      </c>
      <c r="I329" s="658">
        <v>0.4</v>
      </c>
      <c r="J329" s="622">
        <v>172846</v>
      </c>
      <c r="K329" s="621">
        <v>82.1</v>
      </c>
    </row>
    <row r="330" spans="1:11" ht="15.5">
      <c r="A330" s="657" t="s">
        <v>776</v>
      </c>
      <c r="B330" s="654"/>
      <c r="C330" s="654" t="s">
        <v>2284</v>
      </c>
      <c r="D330" s="654"/>
      <c r="E330" s="633">
        <v>4935</v>
      </c>
      <c r="F330" s="633">
        <v>3715</v>
      </c>
      <c r="G330" s="633">
        <v>6193</v>
      </c>
      <c r="H330" s="633">
        <v>14843</v>
      </c>
      <c r="I330" s="658">
        <v>0.4</v>
      </c>
      <c r="J330" s="622">
        <v>190104</v>
      </c>
      <c r="K330" s="621">
        <v>78.099999999999994</v>
      </c>
    </row>
    <row r="331" spans="1:11" ht="15.5">
      <c r="A331" s="657" t="s">
        <v>777</v>
      </c>
      <c r="B331" s="654"/>
      <c r="C331" s="654" t="s">
        <v>2303</v>
      </c>
      <c r="D331" s="654"/>
      <c r="E331" s="633">
        <v>4345</v>
      </c>
      <c r="F331" s="633">
        <v>5169</v>
      </c>
      <c r="G331" s="633">
        <v>15331</v>
      </c>
      <c r="H331" s="633">
        <v>24845</v>
      </c>
      <c r="I331" s="658">
        <v>0.7</v>
      </c>
      <c r="J331" s="622">
        <v>239030</v>
      </c>
      <c r="K331" s="621">
        <v>103.9</v>
      </c>
    </row>
    <row r="332" spans="1:11" ht="15.5">
      <c r="A332" s="659" t="s">
        <v>2576</v>
      </c>
      <c r="B332" s="655"/>
      <c r="C332" s="659" t="s">
        <v>3063</v>
      </c>
      <c r="D332" s="654"/>
      <c r="E332" s="633">
        <v>5187</v>
      </c>
      <c r="F332" s="633">
        <v>1294</v>
      </c>
      <c r="G332" s="633">
        <v>5240</v>
      </c>
      <c r="H332" s="633">
        <v>11721</v>
      </c>
      <c r="I332" s="658">
        <v>0.4</v>
      </c>
      <c r="J332" s="622">
        <v>163954</v>
      </c>
      <c r="K332" s="621">
        <v>71.5</v>
      </c>
    </row>
    <row r="333" spans="1:11" ht="15.5">
      <c r="A333" s="657" t="s">
        <v>778</v>
      </c>
      <c r="B333" s="654"/>
      <c r="C333" s="654" t="s">
        <v>2304</v>
      </c>
      <c r="D333" s="654"/>
      <c r="E333" s="633">
        <v>0</v>
      </c>
      <c r="F333" s="633">
        <v>0</v>
      </c>
      <c r="G333" s="633">
        <v>0</v>
      </c>
      <c r="H333" s="633">
        <v>0</v>
      </c>
      <c r="I333" s="658">
        <v>0</v>
      </c>
      <c r="J333" s="622">
        <v>1058</v>
      </c>
      <c r="K333" s="621">
        <v>0</v>
      </c>
    </row>
    <row r="334" spans="1:11" ht="15.5">
      <c r="A334" s="657" t="s">
        <v>779</v>
      </c>
      <c r="B334" s="654"/>
      <c r="C334" s="654" t="s">
        <v>1504</v>
      </c>
      <c r="D334" s="654"/>
      <c r="E334" s="633">
        <v>3093</v>
      </c>
      <c r="F334" s="633">
        <v>349</v>
      </c>
      <c r="G334" s="633">
        <v>2904</v>
      </c>
      <c r="H334" s="633">
        <v>6346</v>
      </c>
      <c r="I334" s="658">
        <v>0.2</v>
      </c>
      <c r="J334" s="622">
        <v>92670</v>
      </c>
      <c r="K334" s="621">
        <v>68.5</v>
      </c>
    </row>
    <row r="335" spans="1:11" ht="15.5">
      <c r="A335" s="657" t="s">
        <v>780</v>
      </c>
      <c r="B335" s="654"/>
      <c r="C335" s="654" t="s">
        <v>2286</v>
      </c>
      <c r="D335" s="654"/>
      <c r="E335" s="633">
        <v>6431</v>
      </c>
      <c r="F335" s="633">
        <v>3712</v>
      </c>
      <c r="G335" s="633">
        <v>7634</v>
      </c>
      <c r="H335" s="633">
        <v>17777</v>
      </c>
      <c r="I335" s="658">
        <v>0.5</v>
      </c>
      <c r="J335" s="622">
        <v>110540</v>
      </c>
      <c r="K335" s="621">
        <v>160.80000000000001</v>
      </c>
    </row>
    <row r="336" spans="1:11" ht="15.5">
      <c r="A336" s="657" t="s">
        <v>781</v>
      </c>
      <c r="B336" s="654"/>
      <c r="C336" s="654" t="s">
        <v>2285</v>
      </c>
      <c r="D336" s="654"/>
      <c r="E336" s="633">
        <v>5177</v>
      </c>
      <c r="F336" s="633">
        <v>25</v>
      </c>
      <c r="G336" s="633">
        <v>4018</v>
      </c>
      <c r="H336" s="633">
        <v>9220</v>
      </c>
      <c r="I336" s="658">
        <v>0.3</v>
      </c>
      <c r="J336" s="622">
        <v>113539</v>
      </c>
      <c r="K336" s="621">
        <v>81.2</v>
      </c>
    </row>
    <row r="337" spans="1:11" ht="15.5">
      <c r="A337" s="657" t="s">
        <v>782</v>
      </c>
      <c r="B337" s="654"/>
      <c r="C337" s="654" t="s">
        <v>2287</v>
      </c>
      <c r="D337" s="654"/>
      <c r="E337" s="633">
        <v>5354</v>
      </c>
      <c r="F337" s="633">
        <v>616</v>
      </c>
      <c r="G337" s="633">
        <v>2115</v>
      </c>
      <c r="H337" s="633">
        <v>8085</v>
      </c>
      <c r="I337" s="658">
        <v>0.2</v>
      </c>
      <c r="J337" s="622">
        <v>91878</v>
      </c>
      <c r="K337" s="621">
        <v>88</v>
      </c>
    </row>
    <row r="338" spans="1:11" ht="15.5">
      <c r="A338" s="657" t="s">
        <v>783</v>
      </c>
      <c r="B338" s="654"/>
      <c r="C338" s="654" t="s">
        <v>1769</v>
      </c>
      <c r="D338" s="654"/>
      <c r="E338" s="633">
        <v>2423</v>
      </c>
      <c r="F338" s="633">
        <v>710</v>
      </c>
      <c r="G338" s="633">
        <v>4136</v>
      </c>
      <c r="H338" s="633">
        <v>7269</v>
      </c>
      <c r="I338" s="658">
        <v>0.2</v>
      </c>
      <c r="J338" s="622">
        <v>60524</v>
      </c>
      <c r="K338" s="621">
        <v>120.1</v>
      </c>
    </row>
    <row r="339" spans="1:11" ht="15.5">
      <c r="A339" s="657" t="s">
        <v>784</v>
      </c>
      <c r="B339" s="654"/>
      <c r="C339" s="654" t="s">
        <v>2305</v>
      </c>
      <c r="D339" s="654"/>
      <c r="E339" s="633">
        <v>8193</v>
      </c>
      <c r="F339" s="633">
        <v>765</v>
      </c>
      <c r="G339" s="633">
        <v>5158</v>
      </c>
      <c r="H339" s="633">
        <v>14116</v>
      </c>
      <c r="I339" s="658">
        <v>0.4</v>
      </c>
      <c r="J339" s="622">
        <v>205014</v>
      </c>
      <c r="K339" s="621">
        <v>68.900000000000006</v>
      </c>
    </row>
    <row r="340" spans="1:11" s="10" customFormat="1" ht="25.15" customHeight="1">
      <c r="A340" s="657" t="s">
        <v>785</v>
      </c>
      <c r="B340" s="654"/>
      <c r="C340" s="654" t="s">
        <v>786</v>
      </c>
      <c r="D340" s="654"/>
      <c r="E340" s="633">
        <v>8864</v>
      </c>
      <c r="F340" s="633">
        <v>3525</v>
      </c>
      <c r="G340" s="633">
        <v>23293</v>
      </c>
      <c r="H340" s="633">
        <v>35682</v>
      </c>
      <c r="I340" s="658">
        <v>1.1000000000000001</v>
      </c>
      <c r="J340" s="622">
        <v>336824</v>
      </c>
      <c r="K340" s="621">
        <v>105.9</v>
      </c>
    </row>
    <row r="341" spans="1:11" ht="15.5">
      <c r="A341" s="619" t="s">
        <v>787</v>
      </c>
      <c r="B341" s="655"/>
      <c r="C341" s="655"/>
      <c r="D341" s="655" t="s">
        <v>788</v>
      </c>
      <c r="E341" s="633">
        <v>1644</v>
      </c>
      <c r="F341" s="633">
        <v>292</v>
      </c>
      <c r="G341" s="633">
        <v>2897</v>
      </c>
      <c r="H341" s="633">
        <v>4833</v>
      </c>
      <c r="I341" s="658">
        <v>0.1</v>
      </c>
      <c r="J341" s="622">
        <v>62159</v>
      </c>
      <c r="K341" s="621">
        <v>77.8</v>
      </c>
    </row>
    <row r="342" spans="1:11" ht="15.5">
      <c r="A342" s="619" t="s">
        <v>789</v>
      </c>
      <c r="B342" s="655"/>
      <c r="C342" s="655"/>
      <c r="D342" s="655" t="s">
        <v>790</v>
      </c>
      <c r="E342" s="633">
        <v>1875</v>
      </c>
      <c r="F342" s="633">
        <v>309</v>
      </c>
      <c r="G342" s="633">
        <v>1740</v>
      </c>
      <c r="H342" s="633">
        <v>3924</v>
      </c>
      <c r="I342" s="658">
        <v>0.1</v>
      </c>
      <c r="J342" s="622">
        <v>52491</v>
      </c>
      <c r="K342" s="621">
        <v>74.8</v>
      </c>
    </row>
    <row r="343" spans="1:11" ht="15.5">
      <c r="A343" s="619" t="s">
        <v>791</v>
      </c>
      <c r="B343" s="655"/>
      <c r="C343" s="655"/>
      <c r="D343" s="655" t="s">
        <v>792</v>
      </c>
      <c r="E343" s="633">
        <v>797</v>
      </c>
      <c r="F343" s="633">
        <v>506</v>
      </c>
      <c r="G343" s="633">
        <v>2950</v>
      </c>
      <c r="H343" s="633">
        <v>4253</v>
      </c>
      <c r="I343" s="658">
        <v>0.1</v>
      </c>
      <c r="J343" s="622">
        <v>33830</v>
      </c>
      <c r="K343" s="621">
        <v>125.7</v>
      </c>
    </row>
    <row r="344" spans="1:11" ht="15.5">
      <c r="A344" s="619" t="s">
        <v>793</v>
      </c>
      <c r="B344" s="655"/>
      <c r="C344" s="655"/>
      <c r="D344" s="655" t="s">
        <v>794</v>
      </c>
      <c r="E344" s="633">
        <v>742</v>
      </c>
      <c r="F344" s="633">
        <v>499</v>
      </c>
      <c r="G344" s="633">
        <v>2689</v>
      </c>
      <c r="H344" s="633">
        <v>3930</v>
      </c>
      <c r="I344" s="658">
        <v>0.1</v>
      </c>
      <c r="J344" s="622">
        <v>40802</v>
      </c>
      <c r="K344" s="621">
        <v>96.3</v>
      </c>
    </row>
    <row r="345" spans="1:11" ht="15.5">
      <c r="A345" s="619" t="s">
        <v>795</v>
      </c>
      <c r="B345" s="655"/>
      <c r="C345" s="655"/>
      <c r="D345" s="655" t="s">
        <v>796</v>
      </c>
      <c r="E345" s="633">
        <v>1046</v>
      </c>
      <c r="F345" s="633">
        <v>419</v>
      </c>
      <c r="G345" s="633">
        <v>3256</v>
      </c>
      <c r="H345" s="633">
        <v>4721</v>
      </c>
      <c r="I345" s="658">
        <v>0.1</v>
      </c>
      <c r="J345" s="622">
        <v>37981</v>
      </c>
      <c r="K345" s="621">
        <v>124.3</v>
      </c>
    </row>
    <row r="346" spans="1:11" ht="15.5">
      <c r="A346" s="619" t="s">
        <v>797</v>
      </c>
      <c r="B346" s="655"/>
      <c r="C346" s="655"/>
      <c r="D346" s="655" t="s">
        <v>798</v>
      </c>
      <c r="E346" s="633">
        <v>1853</v>
      </c>
      <c r="F346" s="633">
        <v>377</v>
      </c>
      <c r="G346" s="633">
        <v>3048</v>
      </c>
      <c r="H346" s="633">
        <v>5278</v>
      </c>
      <c r="I346" s="658">
        <v>0.2</v>
      </c>
      <c r="J346" s="622">
        <v>56510</v>
      </c>
      <c r="K346" s="621">
        <v>93.4</v>
      </c>
    </row>
    <row r="347" spans="1:11" ht="15.5">
      <c r="A347" s="619" t="s">
        <v>799</v>
      </c>
      <c r="B347" s="655"/>
      <c r="C347" s="655"/>
      <c r="D347" s="655" t="s">
        <v>800</v>
      </c>
      <c r="E347" s="633">
        <v>430</v>
      </c>
      <c r="F347" s="633">
        <v>693</v>
      </c>
      <c r="G347" s="633">
        <v>4559</v>
      </c>
      <c r="H347" s="633">
        <v>5682</v>
      </c>
      <c r="I347" s="658">
        <v>0.2</v>
      </c>
      <c r="J347" s="622">
        <v>29521</v>
      </c>
      <c r="K347" s="621">
        <v>192.5</v>
      </c>
    </row>
    <row r="348" spans="1:11" ht="15.5">
      <c r="A348" s="619" t="s">
        <v>801</v>
      </c>
      <c r="B348" s="655"/>
      <c r="C348" s="655"/>
      <c r="D348" s="655" t="s">
        <v>802</v>
      </c>
      <c r="E348" s="633">
        <v>477</v>
      </c>
      <c r="F348" s="633">
        <v>430</v>
      </c>
      <c r="G348" s="633">
        <v>2154</v>
      </c>
      <c r="H348" s="633">
        <v>3061</v>
      </c>
      <c r="I348" s="658">
        <v>0.1</v>
      </c>
      <c r="J348" s="622">
        <v>23530</v>
      </c>
      <c r="K348" s="621">
        <v>130.1</v>
      </c>
    </row>
    <row r="349" spans="1:11" s="10" customFormat="1" ht="25.15" customHeight="1">
      <c r="A349" s="657" t="s">
        <v>806</v>
      </c>
      <c r="B349" s="654"/>
      <c r="C349" s="654" t="s">
        <v>807</v>
      </c>
      <c r="D349" s="654"/>
      <c r="E349" s="633">
        <v>9345</v>
      </c>
      <c r="F349" s="633">
        <v>1422</v>
      </c>
      <c r="G349" s="633">
        <v>10733</v>
      </c>
      <c r="H349" s="633">
        <v>21500</v>
      </c>
      <c r="I349" s="658">
        <v>0.6</v>
      </c>
      <c r="J349" s="622">
        <v>265099</v>
      </c>
      <c r="K349" s="621">
        <v>81.099999999999994</v>
      </c>
    </row>
    <row r="350" spans="1:11" ht="15.5">
      <c r="A350" s="619" t="s">
        <v>808</v>
      </c>
      <c r="B350" s="655"/>
      <c r="C350" s="655"/>
      <c r="D350" s="655" t="s">
        <v>809</v>
      </c>
      <c r="E350" s="633">
        <v>1690</v>
      </c>
      <c r="F350" s="633">
        <v>297</v>
      </c>
      <c r="G350" s="633">
        <v>1070</v>
      </c>
      <c r="H350" s="633">
        <v>3057</v>
      </c>
      <c r="I350" s="658">
        <v>0.1</v>
      </c>
      <c r="J350" s="622">
        <v>51418</v>
      </c>
      <c r="K350" s="621">
        <v>59.5</v>
      </c>
    </row>
    <row r="351" spans="1:11" ht="15.5">
      <c r="A351" s="619" t="s">
        <v>810</v>
      </c>
      <c r="B351" s="655"/>
      <c r="C351" s="655"/>
      <c r="D351" s="655" t="s">
        <v>811</v>
      </c>
      <c r="E351" s="633">
        <v>959</v>
      </c>
      <c r="F351" s="633">
        <v>49</v>
      </c>
      <c r="G351" s="633">
        <v>1071</v>
      </c>
      <c r="H351" s="633">
        <v>2079</v>
      </c>
      <c r="I351" s="658">
        <v>0.1</v>
      </c>
      <c r="J351" s="622">
        <v>37734</v>
      </c>
      <c r="K351" s="621">
        <v>55.1</v>
      </c>
    </row>
    <row r="352" spans="1:11" ht="15.5">
      <c r="A352" s="619" t="s">
        <v>812</v>
      </c>
      <c r="B352" s="655"/>
      <c r="C352" s="655"/>
      <c r="D352" s="655" t="s">
        <v>813</v>
      </c>
      <c r="E352" s="633">
        <v>1265</v>
      </c>
      <c r="F352" s="633">
        <v>231</v>
      </c>
      <c r="G352" s="633">
        <v>2456</v>
      </c>
      <c r="H352" s="633">
        <v>3952</v>
      </c>
      <c r="I352" s="658">
        <v>0.1</v>
      </c>
      <c r="J352" s="622">
        <v>35805</v>
      </c>
      <c r="K352" s="621">
        <v>110.4</v>
      </c>
    </row>
    <row r="353" spans="1:11" ht="15.5">
      <c r="A353" s="619" t="s">
        <v>814</v>
      </c>
      <c r="B353" s="655"/>
      <c r="C353" s="655"/>
      <c r="D353" s="655" t="s">
        <v>815</v>
      </c>
      <c r="E353" s="633">
        <v>2386</v>
      </c>
      <c r="F353" s="633">
        <v>806</v>
      </c>
      <c r="G353" s="633">
        <v>3341</v>
      </c>
      <c r="H353" s="633">
        <v>6533</v>
      </c>
      <c r="I353" s="658">
        <v>0.2</v>
      </c>
      <c r="J353" s="622">
        <v>52677</v>
      </c>
      <c r="K353" s="621">
        <v>124</v>
      </c>
    </row>
    <row r="354" spans="1:11" ht="15.5">
      <c r="A354" s="619" t="s">
        <v>816</v>
      </c>
      <c r="B354" s="655"/>
      <c r="C354" s="655"/>
      <c r="D354" s="655" t="s">
        <v>817</v>
      </c>
      <c r="E354" s="633">
        <v>1474</v>
      </c>
      <c r="F354" s="633">
        <v>30</v>
      </c>
      <c r="G354" s="633">
        <v>1390</v>
      </c>
      <c r="H354" s="633">
        <v>2894</v>
      </c>
      <c r="I354" s="658">
        <v>0.1</v>
      </c>
      <c r="J354" s="622">
        <v>49789</v>
      </c>
      <c r="K354" s="621">
        <v>58.1</v>
      </c>
    </row>
    <row r="355" spans="1:11" ht="15.5">
      <c r="A355" s="619" t="s">
        <v>818</v>
      </c>
      <c r="B355" s="655"/>
      <c r="C355" s="655"/>
      <c r="D355" s="655" t="s">
        <v>819</v>
      </c>
      <c r="E355" s="633">
        <v>1571</v>
      </c>
      <c r="F355" s="633">
        <v>9</v>
      </c>
      <c r="G355" s="633">
        <v>1405</v>
      </c>
      <c r="H355" s="633">
        <v>2985</v>
      </c>
      <c r="I355" s="658">
        <v>0.1</v>
      </c>
      <c r="J355" s="622">
        <v>37675</v>
      </c>
      <c r="K355" s="621">
        <v>79.2</v>
      </c>
    </row>
    <row r="356" spans="1:11" s="10" customFormat="1" ht="25.15" customHeight="1">
      <c r="A356" s="657" t="s">
        <v>820</v>
      </c>
      <c r="B356" s="654"/>
      <c r="C356" s="654" t="s">
        <v>821</v>
      </c>
      <c r="D356" s="654"/>
      <c r="E356" s="633">
        <v>6111</v>
      </c>
      <c r="F356" s="633">
        <v>1562</v>
      </c>
      <c r="G356" s="633">
        <v>7043</v>
      </c>
      <c r="H356" s="633">
        <v>14716</v>
      </c>
      <c r="I356" s="658">
        <v>0.4</v>
      </c>
      <c r="J356" s="622">
        <v>237696</v>
      </c>
      <c r="K356" s="621">
        <v>61.9</v>
      </c>
    </row>
    <row r="357" spans="1:11" ht="15.5">
      <c r="A357" s="619" t="s">
        <v>822</v>
      </c>
      <c r="B357" s="655"/>
      <c r="C357" s="655"/>
      <c r="D357" s="655" t="s">
        <v>823</v>
      </c>
      <c r="E357" s="633">
        <v>1273</v>
      </c>
      <c r="F357" s="633">
        <v>234</v>
      </c>
      <c r="G357" s="633">
        <v>1392</v>
      </c>
      <c r="H357" s="633">
        <v>2899</v>
      </c>
      <c r="I357" s="658">
        <v>0.1</v>
      </c>
      <c r="J357" s="622">
        <v>48281</v>
      </c>
      <c r="K357" s="621">
        <v>60</v>
      </c>
    </row>
    <row r="358" spans="1:11" ht="15.5">
      <c r="A358" s="619" t="s">
        <v>824</v>
      </c>
      <c r="B358" s="655"/>
      <c r="C358" s="655"/>
      <c r="D358" s="655" t="s">
        <v>825</v>
      </c>
      <c r="E358" s="633">
        <v>1627</v>
      </c>
      <c r="F358" s="633">
        <v>458</v>
      </c>
      <c r="G358" s="633">
        <v>1787</v>
      </c>
      <c r="H358" s="633">
        <v>3872</v>
      </c>
      <c r="I358" s="658">
        <v>0.1</v>
      </c>
      <c r="J358" s="622">
        <v>51751</v>
      </c>
      <c r="K358" s="621">
        <v>74.8</v>
      </c>
    </row>
    <row r="359" spans="1:11" ht="15.5">
      <c r="A359" s="586" t="s">
        <v>2579</v>
      </c>
      <c r="B359" s="655"/>
      <c r="C359" s="655"/>
      <c r="D359" s="766" t="s">
        <v>3055</v>
      </c>
      <c r="E359" s="633">
        <v>1364</v>
      </c>
      <c r="F359" s="633">
        <v>500</v>
      </c>
      <c r="G359" s="633">
        <v>1846</v>
      </c>
      <c r="H359" s="633">
        <v>3710</v>
      </c>
      <c r="I359" s="658">
        <v>0.1</v>
      </c>
      <c r="J359" s="622">
        <v>65345</v>
      </c>
      <c r="K359" s="621">
        <v>56.8</v>
      </c>
    </row>
    <row r="360" spans="1:11" ht="15.5">
      <c r="A360" s="619" t="s">
        <v>826</v>
      </c>
      <c r="B360" s="655"/>
      <c r="C360" s="655"/>
      <c r="D360" s="655" t="s">
        <v>827</v>
      </c>
      <c r="E360" s="633">
        <v>1847</v>
      </c>
      <c r="F360" s="633">
        <v>370</v>
      </c>
      <c r="G360" s="633">
        <v>2018</v>
      </c>
      <c r="H360" s="633">
        <v>4235</v>
      </c>
      <c r="I360" s="658">
        <v>0.1</v>
      </c>
      <c r="J360" s="622">
        <v>72319</v>
      </c>
      <c r="K360" s="621">
        <v>58.6</v>
      </c>
    </row>
    <row r="361" spans="1:11" ht="25.15" customHeight="1">
      <c r="A361" s="610" t="s">
        <v>198</v>
      </c>
      <c r="B361" s="654" t="s">
        <v>829</v>
      </c>
      <c r="C361" s="655"/>
      <c r="D361" s="655"/>
      <c r="E361" s="631">
        <v>43189</v>
      </c>
      <c r="F361" s="631">
        <v>16679</v>
      </c>
      <c r="G361" s="631">
        <v>111056</v>
      </c>
      <c r="H361" s="631">
        <v>170924</v>
      </c>
      <c r="I361" s="656">
        <v>5.2</v>
      </c>
      <c r="J361" s="615">
        <v>1341594</v>
      </c>
      <c r="K361" s="614">
        <v>127.4</v>
      </c>
    </row>
    <row r="362" spans="1:11" ht="25.15" customHeight="1">
      <c r="A362" s="619" t="s">
        <v>830</v>
      </c>
      <c r="B362" s="655"/>
      <c r="C362" s="655"/>
      <c r="D362" s="655" t="s">
        <v>831</v>
      </c>
      <c r="E362" s="633">
        <v>372</v>
      </c>
      <c r="F362" s="633">
        <v>190</v>
      </c>
      <c r="G362" s="633">
        <v>3157</v>
      </c>
      <c r="H362" s="633">
        <v>3719</v>
      </c>
      <c r="I362" s="658">
        <v>0.1</v>
      </c>
      <c r="J362" s="622">
        <v>30909</v>
      </c>
      <c r="K362" s="621">
        <v>120.3</v>
      </c>
    </row>
    <row r="363" spans="1:11" ht="15.5">
      <c r="A363" s="619" t="s">
        <v>832</v>
      </c>
      <c r="B363" s="655"/>
      <c r="C363" s="655"/>
      <c r="D363" s="655" t="s">
        <v>833</v>
      </c>
      <c r="E363" s="633">
        <v>1177</v>
      </c>
      <c r="F363" s="633">
        <v>391</v>
      </c>
      <c r="G363" s="633">
        <v>3668</v>
      </c>
      <c r="H363" s="633">
        <v>5236</v>
      </c>
      <c r="I363" s="658">
        <v>0.2</v>
      </c>
      <c r="J363" s="622">
        <v>53699</v>
      </c>
      <c r="K363" s="621">
        <v>97.5</v>
      </c>
    </row>
    <row r="364" spans="1:11" ht="15.5">
      <c r="A364" s="619" t="s">
        <v>834</v>
      </c>
      <c r="B364" s="655"/>
      <c r="C364" s="655"/>
      <c r="D364" s="655" t="s">
        <v>835</v>
      </c>
      <c r="E364" s="633">
        <v>1813</v>
      </c>
      <c r="F364" s="633">
        <v>434</v>
      </c>
      <c r="G364" s="633">
        <v>6619</v>
      </c>
      <c r="H364" s="633">
        <v>8866</v>
      </c>
      <c r="I364" s="658">
        <v>0.3</v>
      </c>
      <c r="J364" s="622">
        <v>52415</v>
      </c>
      <c r="K364" s="621">
        <v>169.2</v>
      </c>
    </row>
    <row r="365" spans="1:11" ht="15.5">
      <c r="A365" s="619" t="s">
        <v>836</v>
      </c>
      <c r="B365" s="655"/>
      <c r="C365" s="655"/>
      <c r="D365" s="655" t="s">
        <v>837</v>
      </c>
      <c r="E365" s="633">
        <v>2565</v>
      </c>
      <c r="F365" s="633">
        <v>715</v>
      </c>
      <c r="G365" s="633">
        <v>9025</v>
      </c>
      <c r="H365" s="633">
        <v>12305</v>
      </c>
      <c r="I365" s="658">
        <v>0.4</v>
      </c>
      <c r="J365" s="622">
        <v>41361</v>
      </c>
      <c r="K365" s="621">
        <v>297.5</v>
      </c>
    </row>
    <row r="366" spans="1:11" ht="15.5">
      <c r="A366" s="619" t="s">
        <v>838</v>
      </c>
      <c r="B366" s="655"/>
      <c r="C366" s="655"/>
      <c r="D366" s="655" t="s">
        <v>839</v>
      </c>
      <c r="E366" s="633">
        <v>2570</v>
      </c>
      <c r="F366" s="633">
        <v>497</v>
      </c>
      <c r="G366" s="633">
        <v>8641</v>
      </c>
      <c r="H366" s="633">
        <v>11708</v>
      </c>
      <c r="I366" s="658">
        <v>0.4</v>
      </c>
      <c r="J366" s="622">
        <v>65560</v>
      </c>
      <c r="K366" s="621">
        <v>178.6</v>
      </c>
    </row>
    <row r="367" spans="1:11" ht="15.5">
      <c r="A367" s="619" t="s">
        <v>840</v>
      </c>
      <c r="B367" s="655"/>
      <c r="C367" s="655"/>
      <c r="D367" s="655" t="s">
        <v>841</v>
      </c>
      <c r="E367" s="633">
        <v>2048</v>
      </c>
      <c r="F367" s="633">
        <v>635</v>
      </c>
      <c r="G367" s="633">
        <v>2295</v>
      </c>
      <c r="H367" s="633">
        <v>4978</v>
      </c>
      <c r="I367" s="658">
        <v>0.2</v>
      </c>
      <c r="J367" s="622">
        <v>58092</v>
      </c>
      <c r="K367" s="621">
        <v>85.7</v>
      </c>
    </row>
    <row r="368" spans="1:11" ht="15.5">
      <c r="A368" s="619" t="s">
        <v>842</v>
      </c>
      <c r="B368" s="655"/>
      <c r="C368" s="655"/>
      <c r="D368" s="655" t="s">
        <v>843</v>
      </c>
      <c r="E368" s="633">
        <v>2199</v>
      </c>
      <c r="F368" s="633">
        <v>162</v>
      </c>
      <c r="G368" s="633">
        <v>5931</v>
      </c>
      <c r="H368" s="633">
        <v>8292</v>
      </c>
      <c r="I368" s="658">
        <v>0.3</v>
      </c>
      <c r="J368" s="622">
        <v>59224</v>
      </c>
      <c r="K368" s="621">
        <v>140</v>
      </c>
    </row>
    <row r="369" spans="1:11" ht="15.5">
      <c r="A369" s="619" t="s">
        <v>844</v>
      </c>
      <c r="B369" s="655"/>
      <c r="C369" s="655"/>
      <c r="D369" s="655" t="s">
        <v>845</v>
      </c>
      <c r="E369" s="633">
        <v>1367</v>
      </c>
      <c r="F369" s="633">
        <v>133</v>
      </c>
      <c r="G369" s="633">
        <v>6077</v>
      </c>
      <c r="H369" s="633">
        <v>7577</v>
      </c>
      <c r="I369" s="658">
        <v>0.2</v>
      </c>
      <c r="J369" s="622">
        <v>31193</v>
      </c>
      <c r="K369" s="621">
        <v>242.9</v>
      </c>
    </row>
    <row r="370" spans="1:11" ht="15.5">
      <c r="A370" s="619" t="s">
        <v>846</v>
      </c>
      <c r="B370" s="655"/>
      <c r="C370" s="655"/>
      <c r="D370" s="655" t="s">
        <v>847</v>
      </c>
      <c r="E370" s="633">
        <v>1260</v>
      </c>
      <c r="F370" s="633">
        <v>371</v>
      </c>
      <c r="G370" s="633">
        <v>6222</v>
      </c>
      <c r="H370" s="633">
        <v>7853</v>
      </c>
      <c r="I370" s="658">
        <v>0.2</v>
      </c>
      <c r="J370" s="622">
        <v>54865</v>
      </c>
      <c r="K370" s="621">
        <v>143.1</v>
      </c>
    </row>
    <row r="371" spans="1:11" ht="15.5">
      <c r="A371" s="619" t="s">
        <v>848</v>
      </c>
      <c r="B371" s="655"/>
      <c r="C371" s="655"/>
      <c r="D371" s="655" t="s">
        <v>849</v>
      </c>
      <c r="E371" s="633">
        <v>2363</v>
      </c>
      <c r="F371" s="633">
        <v>859</v>
      </c>
      <c r="G371" s="633">
        <v>9329</v>
      </c>
      <c r="H371" s="633">
        <v>12551</v>
      </c>
      <c r="I371" s="658">
        <v>0.4</v>
      </c>
      <c r="J371" s="622">
        <v>80451</v>
      </c>
      <c r="K371" s="621">
        <v>156</v>
      </c>
    </row>
    <row r="372" spans="1:11" ht="15.5">
      <c r="A372" s="619" t="s">
        <v>850</v>
      </c>
      <c r="B372" s="655"/>
      <c r="C372" s="655"/>
      <c r="D372" s="655" t="s">
        <v>851</v>
      </c>
      <c r="E372" s="633">
        <v>2014</v>
      </c>
      <c r="F372" s="633">
        <v>945</v>
      </c>
      <c r="G372" s="633">
        <v>6275</v>
      </c>
      <c r="H372" s="633">
        <v>9234</v>
      </c>
      <c r="I372" s="658">
        <v>0.3</v>
      </c>
      <c r="J372" s="622">
        <v>107441</v>
      </c>
      <c r="K372" s="621">
        <v>85.9</v>
      </c>
    </row>
    <row r="373" spans="1:11" ht="15.5">
      <c r="A373" s="619" t="s">
        <v>852</v>
      </c>
      <c r="B373" s="655"/>
      <c r="C373" s="655"/>
      <c r="D373" s="655" t="s">
        <v>853</v>
      </c>
      <c r="E373" s="633">
        <v>1823</v>
      </c>
      <c r="F373" s="633">
        <v>1423</v>
      </c>
      <c r="G373" s="633">
        <v>4986</v>
      </c>
      <c r="H373" s="633">
        <v>8232</v>
      </c>
      <c r="I373" s="658">
        <v>0.2</v>
      </c>
      <c r="J373" s="622">
        <v>61508</v>
      </c>
      <c r="K373" s="621">
        <v>133.80000000000001</v>
      </c>
    </row>
    <row r="374" spans="1:11" ht="15.5">
      <c r="A374" s="619" t="s">
        <v>854</v>
      </c>
      <c r="B374" s="655"/>
      <c r="C374" s="655"/>
      <c r="D374" s="655" t="s">
        <v>855</v>
      </c>
      <c r="E374" s="633">
        <v>1318</v>
      </c>
      <c r="F374" s="633">
        <v>1221</v>
      </c>
      <c r="G374" s="633">
        <v>4262</v>
      </c>
      <c r="H374" s="633">
        <v>6801</v>
      </c>
      <c r="I374" s="658">
        <v>0.2</v>
      </c>
      <c r="J374" s="622">
        <v>60982</v>
      </c>
      <c r="K374" s="621">
        <v>111.5</v>
      </c>
    </row>
    <row r="375" spans="1:11" ht="12.75" customHeight="1">
      <c r="A375" s="619" t="s">
        <v>856</v>
      </c>
      <c r="B375" s="655"/>
      <c r="C375" s="655"/>
      <c r="D375" s="655" t="s">
        <v>2584</v>
      </c>
      <c r="E375" s="633">
        <v>2213</v>
      </c>
      <c r="F375" s="633">
        <v>427</v>
      </c>
      <c r="G375" s="633">
        <v>2516</v>
      </c>
      <c r="H375" s="633">
        <v>5156</v>
      </c>
      <c r="I375" s="658">
        <v>0.2</v>
      </c>
      <c r="J375" s="622">
        <v>55517</v>
      </c>
      <c r="K375" s="621">
        <v>92.9</v>
      </c>
    </row>
    <row r="376" spans="1:11" ht="15.5">
      <c r="A376" s="619" t="s">
        <v>857</v>
      </c>
      <c r="B376" s="655"/>
      <c r="C376" s="655"/>
      <c r="D376" s="655" t="s">
        <v>858</v>
      </c>
      <c r="E376" s="633">
        <v>5930</v>
      </c>
      <c r="F376" s="633">
        <v>2972</v>
      </c>
      <c r="G376" s="633">
        <v>7000</v>
      </c>
      <c r="H376" s="633">
        <v>15902</v>
      </c>
      <c r="I376" s="658">
        <v>0.5</v>
      </c>
      <c r="J376" s="622">
        <v>151125</v>
      </c>
      <c r="K376" s="621">
        <v>105.2</v>
      </c>
    </row>
    <row r="377" spans="1:11" ht="15.5">
      <c r="A377" s="619" t="s">
        <v>859</v>
      </c>
      <c r="B377" s="655"/>
      <c r="C377" s="655"/>
      <c r="D377" s="655" t="s">
        <v>860</v>
      </c>
      <c r="E377" s="633">
        <v>2056</v>
      </c>
      <c r="F377" s="633">
        <v>1583</v>
      </c>
      <c r="G377" s="633">
        <v>9334</v>
      </c>
      <c r="H377" s="633">
        <v>12973</v>
      </c>
      <c r="I377" s="658">
        <v>0.4</v>
      </c>
      <c r="J377" s="622">
        <v>103224</v>
      </c>
      <c r="K377" s="621">
        <v>125.7</v>
      </c>
    </row>
    <row r="378" spans="1:11" ht="15.5">
      <c r="A378" s="619" t="s">
        <v>861</v>
      </c>
      <c r="B378" s="655"/>
      <c r="C378" s="655"/>
      <c r="D378" s="655" t="s">
        <v>862</v>
      </c>
      <c r="E378" s="633">
        <v>693</v>
      </c>
      <c r="F378" s="633">
        <v>543</v>
      </c>
      <c r="G378" s="633">
        <v>1817</v>
      </c>
      <c r="H378" s="633">
        <v>3053</v>
      </c>
      <c r="I378" s="658">
        <v>0.1</v>
      </c>
      <c r="J378" s="622">
        <v>24684</v>
      </c>
      <c r="K378" s="621">
        <v>123.7</v>
      </c>
    </row>
    <row r="379" spans="1:11" ht="15.5">
      <c r="A379" s="619" t="s">
        <v>863</v>
      </c>
      <c r="B379" s="655"/>
      <c r="C379" s="655"/>
      <c r="D379" s="655" t="s">
        <v>864</v>
      </c>
      <c r="E379" s="633">
        <v>3090</v>
      </c>
      <c r="F379" s="633">
        <v>1276</v>
      </c>
      <c r="G379" s="633">
        <v>4942</v>
      </c>
      <c r="H379" s="633">
        <v>9308</v>
      </c>
      <c r="I379" s="658">
        <v>0.3</v>
      </c>
      <c r="J379" s="622">
        <v>76087</v>
      </c>
      <c r="K379" s="621">
        <v>122.3</v>
      </c>
    </row>
    <row r="380" spans="1:11" ht="15.5">
      <c r="A380" s="619" t="s">
        <v>865</v>
      </c>
      <c r="B380" s="655"/>
      <c r="C380" s="655"/>
      <c r="D380" s="655" t="s">
        <v>866</v>
      </c>
      <c r="E380" s="633">
        <v>570</v>
      </c>
      <c r="F380" s="633">
        <v>395</v>
      </c>
      <c r="G380" s="633">
        <v>2572</v>
      </c>
      <c r="H380" s="633">
        <v>3537</v>
      </c>
      <c r="I380" s="658">
        <v>0.1</v>
      </c>
      <c r="J380" s="622">
        <v>30867</v>
      </c>
      <c r="K380" s="621">
        <v>114.6</v>
      </c>
    </row>
    <row r="381" spans="1:11" ht="15.5">
      <c r="A381" s="619" t="s">
        <v>867</v>
      </c>
      <c r="B381" s="655"/>
      <c r="C381" s="655"/>
      <c r="D381" s="655" t="s">
        <v>868</v>
      </c>
      <c r="E381" s="633">
        <v>1705</v>
      </c>
      <c r="F381" s="633">
        <v>291</v>
      </c>
      <c r="G381" s="633">
        <v>1833</v>
      </c>
      <c r="H381" s="633">
        <v>3829</v>
      </c>
      <c r="I381" s="658">
        <v>0.1</v>
      </c>
      <c r="J381" s="622">
        <v>39405</v>
      </c>
      <c r="K381" s="621">
        <v>97.2</v>
      </c>
    </row>
    <row r="382" spans="1:11" ht="15.5">
      <c r="A382" s="619" t="s">
        <v>869</v>
      </c>
      <c r="B382" s="655"/>
      <c r="C382" s="655"/>
      <c r="D382" s="655" t="s">
        <v>870</v>
      </c>
      <c r="E382" s="633">
        <v>1474</v>
      </c>
      <c r="F382" s="633">
        <v>26</v>
      </c>
      <c r="G382" s="633">
        <v>1257</v>
      </c>
      <c r="H382" s="633">
        <v>2757</v>
      </c>
      <c r="I382" s="658">
        <v>0.1</v>
      </c>
      <c r="J382" s="622">
        <v>39590</v>
      </c>
      <c r="K382" s="621">
        <v>69.599999999999994</v>
      </c>
    </row>
    <row r="383" spans="1:11" ht="15.5">
      <c r="A383" s="619" t="s">
        <v>871</v>
      </c>
      <c r="B383" s="655"/>
      <c r="C383" s="655"/>
      <c r="D383" s="655" t="s">
        <v>872</v>
      </c>
      <c r="E383" s="633">
        <v>2569</v>
      </c>
      <c r="F383" s="633">
        <v>1190</v>
      </c>
      <c r="G383" s="633">
        <v>3298</v>
      </c>
      <c r="H383" s="633">
        <v>7057</v>
      </c>
      <c r="I383" s="658">
        <v>0.2</v>
      </c>
      <c r="J383" s="622">
        <v>63394</v>
      </c>
      <c r="K383" s="621">
        <v>111.3</v>
      </c>
    </row>
    <row r="384" spans="1:11" ht="25.15" customHeight="1">
      <c r="A384" s="610" t="s">
        <v>200</v>
      </c>
      <c r="B384" s="654" t="s">
        <v>873</v>
      </c>
      <c r="C384" s="655"/>
      <c r="D384" s="655"/>
      <c r="E384" s="631">
        <v>165722</v>
      </c>
      <c r="F384" s="631">
        <v>64027</v>
      </c>
      <c r="G384" s="631">
        <v>166296</v>
      </c>
      <c r="H384" s="631">
        <v>396045</v>
      </c>
      <c r="I384" s="656">
        <v>12</v>
      </c>
      <c r="J384" s="615">
        <v>2446171</v>
      </c>
      <c r="K384" s="614">
        <v>161.9</v>
      </c>
    </row>
    <row r="385" spans="1:11" ht="25.15" customHeight="1">
      <c r="A385" s="655" t="s">
        <v>909</v>
      </c>
      <c r="B385" s="655"/>
      <c r="C385" s="655"/>
      <c r="D385" s="655" t="s">
        <v>910</v>
      </c>
      <c r="E385" s="633">
        <v>5992</v>
      </c>
      <c r="F385" s="633">
        <v>1157</v>
      </c>
      <c r="G385" s="633">
        <v>1913</v>
      </c>
      <c r="H385" s="633">
        <v>9062</v>
      </c>
      <c r="I385" s="658">
        <v>0.3</v>
      </c>
      <c r="J385" s="622">
        <v>106749</v>
      </c>
      <c r="K385" s="621">
        <v>84.9</v>
      </c>
    </row>
    <row r="386" spans="1:11" ht="15.5">
      <c r="A386" s="655" t="s">
        <v>911</v>
      </c>
      <c r="B386" s="655"/>
      <c r="C386" s="655"/>
      <c r="D386" s="655" t="s">
        <v>912</v>
      </c>
      <c r="E386" s="633">
        <v>8700</v>
      </c>
      <c r="F386" s="633">
        <v>1015</v>
      </c>
      <c r="G386" s="633">
        <v>3067</v>
      </c>
      <c r="H386" s="633">
        <v>12782</v>
      </c>
      <c r="I386" s="658">
        <v>0.4</v>
      </c>
      <c r="J386" s="622">
        <v>110296</v>
      </c>
      <c r="K386" s="621">
        <v>115.9</v>
      </c>
    </row>
    <row r="387" spans="1:11" ht="15.5">
      <c r="A387" s="655" t="s">
        <v>921</v>
      </c>
      <c r="B387" s="655"/>
      <c r="C387" s="655"/>
      <c r="D387" s="655" t="s">
        <v>922</v>
      </c>
      <c r="E387" s="633">
        <v>2798</v>
      </c>
      <c r="F387" s="633">
        <v>469</v>
      </c>
      <c r="G387" s="633">
        <v>2258</v>
      </c>
      <c r="H387" s="633">
        <v>5525</v>
      </c>
      <c r="I387" s="658">
        <v>0.2</v>
      </c>
      <c r="J387" s="622">
        <v>53333</v>
      </c>
      <c r="K387" s="621">
        <v>103.6</v>
      </c>
    </row>
    <row r="388" spans="1:11" ht="15.5">
      <c r="A388" s="655" t="s">
        <v>913</v>
      </c>
      <c r="B388" s="655"/>
      <c r="C388" s="655"/>
      <c r="D388" s="655" t="s">
        <v>1968</v>
      </c>
      <c r="E388" s="633">
        <v>2795</v>
      </c>
      <c r="F388" s="633">
        <v>621</v>
      </c>
      <c r="G388" s="633">
        <v>2001</v>
      </c>
      <c r="H388" s="633">
        <v>5417</v>
      </c>
      <c r="I388" s="658">
        <v>0.2</v>
      </c>
      <c r="J388" s="622">
        <v>41040</v>
      </c>
      <c r="K388" s="621">
        <v>132</v>
      </c>
    </row>
    <row r="389" spans="1:11" ht="15.5">
      <c r="A389" s="655" t="s">
        <v>914</v>
      </c>
      <c r="B389" s="655"/>
      <c r="C389" s="655"/>
      <c r="D389" s="655" t="s">
        <v>2316</v>
      </c>
      <c r="E389" s="633">
        <v>12914</v>
      </c>
      <c r="F389" s="633">
        <v>3581</v>
      </c>
      <c r="G389" s="633">
        <v>5747</v>
      </c>
      <c r="H389" s="633">
        <v>22242</v>
      </c>
      <c r="I389" s="658">
        <v>0.7</v>
      </c>
      <c r="J389" s="622">
        <v>231383</v>
      </c>
      <c r="K389" s="621">
        <v>96.1</v>
      </c>
    </row>
    <row r="390" spans="1:11" ht="15.5">
      <c r="A390" s="655" t="s">
        <v>874</v>
      </c>
      <c r="B390" s="655"/>
      <c r="C390" s="655"/>
      <c r="D390" s="655" t="s">
        <v>875</v>
      </c>
      <c r="E390" s="633">
        <v>1550</v>
      </c>
      <c r="F390" s="633">
        <v>1202</v>
      </c>
      <c r="G390" s="633">
        <v>1133</v>
      </c>
      <c r="H390" s="633">
        <v>3885</v>
      </c>
      <c r="I390" s="658">
        <v>0.1</v>
      </c>
      <c r="J390" s="622">
        <v>23401</v>
      </c>
      <c r="K390" s="621">
        <v>166</v>
      </c>
    </row>
    <row r="391" spans="1:11" ht="15.5">
      <c r="A391" s="655" t="s">
        <v>876</v>
      </c>
      <c r="B391" s="655"/>
      <c r="C391" s="655"/>
      <c r="D391" s="655" t="s">
        <v>1984</v>
      </c>
      <c r="E391" s="633">
        <v>2889</v>
      </c>
      <c r="F391" s="633">
        <v>872</v>
      </c>
      <c r="G391" s="633">
        <v>4936</v>
      </c>
      <c r="H391" s="633">
        <v>8697</v>
      </c>
      <c r="I391" s="658">
        <v>0.3</v>
      </c>
      <c r="J391" s="622">
        <v>69202</v>
      </c>
      <c r="K391" s="621">
        <v>125.7</v>
      </c>
    </row>
    <row r="392" spans="1:11" ht="15.5">
      <c r="A392" s="655" t="s">
        <v>923</v>
      </c>
      <c r="B392" s="655"/>
      <c r="C392" s="655"/>
      <c r="D392" s="655" t="s">
        <v>924</v>
      </c>
      <c r="E392" s="633">
        <v>6263</v>
      </c>
      <c r="F392" s="633">
        <v>3156</v>
      </c>
      <c r="G392" s="633">
        <v>4028</v>
      </c>
      <c r="H392" s="633">
        <v>13447</v>
      </c>
      <c r="I392" s="658">
        <v>0.4</v>
      </c>
      <c r="J392" s="622">
        <v>69635</v>
      </c>
      <c r="K392" s="621">
        <v>193.1</v>
      </c>
    </row>
    <row r="393" spans="1:11" ht="15.5">
      <c r="A393" s="655" t="s">
        <v>877</v>
      </c>
      <c r="B393" s="655"/>
      <c r="C393" s="655"/>
      <c r="D393" s="655" t="s">
        <v>878</v>
      </c>
      <c r="E393" s="633">
        <v>3162</v>
      </c>
      <c r="F393" s="633">
        <v>3503</v>
      </c>
      <c r="G393" s="633">
        <v>4904</v>
      </c>
      <c r="H393" s="633">
        <v>11569</v>
      </c>
      <c r="I393" s="658">
        <v>0.3</v>
      </c>
      <c r="J393" s="622">
        <v>54748</v>
      </c>
      <c r="K393" s="621">
        <v>211.3</v>
      </c>
    </row>
    <row r="394" spans="1:11" ht="15.5">
      <c r="A394" s="655" t="s">
        <v>879</v>
      </c>
      <c r="B394" s="655"/>
      <c r="C394" s="655"/>
      <c r="D394" s="655" t="s">
        <v>880</v>
      </c>
      <c r="E394" s="633">
        <v>3074</v>
      </c>
      <c r="F394" s="633">
        <v>313</v>
      </c>
      <c r="G394" s="633">
        <v>2924</v>
      </c>
      <c r="H394" s="633">
        <v>6311</v>
      </c>
      <c r="I394" s="658">
        <v>0.2</v>
      </c>
      <c r="J394" s="622">
        <v>45350</v>
      </c>
      <c r="K394" s="621">
        <v>139.19999999999999</v>
      </c>
    </row>
    <row r="395" spans="1:11" ht="15.5">
      <c r="A395" s="655" t="s">
        <v>881</v>
      </c>
      <c r="B395" s="655"/>
      <c r="C395" s="655"/>
      <c r="D395" s="655" t="s">
        <v>882</v>
      </c>
      <c r="E395" s="633">
        <v>1548</v>
      </c>
      <c r="F395" s="633">
        <v>544</v>
      </c>
      <c r="G395" s="633">
        <v>1196</v>
      </c>
      <c r="H395" s="633">
        <v>3288</v>
      </c>
      <c r="I395" s="658">
        <v>0.1</v>
      </c>
      <c r="J395" s="622">
        <v>44749</v>
      </c>
      <c r="K395" s="621">
        <v>73.5</v>
      </c>
    </row>
    <row r="396" spans="1:11" ht="15.5">
      <c r="A396" s="655" t="s">
        <v>883</v>
      </c>
      <c r="B396" s="655"/>
      <c r="C396" s="655"/>
      <c r="D396" s="655" t="s">
        <v>884</v>
      </c>
      <c r="E396" s="633">
        <v>3822</v>
      </c>
      <c r="F396" s="633">
        <v>447</v>
      </c>
      <c r="G396" s="633">
        <v>11323</v>
      </c>
      <c r="H396" s="633">
        <v>15592</v>
      </c>
      <c r="I396" s="658">
        <v>0.5</v>
      </c>
      <c r="J396" s="622">
        <v>38581</v>
      </c>
      <c r="K396" s="621">
        <v>404.1</v>
      </c>
    </row>
    <row r="397" spans="1:11" ht="15.5">
      <c r="A397" s="655" t="s">
        <v>886</v>
      </c>
      <c r="B397" s="655"/>
      <c r="C397" s="655"/>
      <c r="D397" s="655" t="s">
        <v>887</v>
      </c>
      <c r="E397" s="633">
        <v>4419</v>
      </c>
      <c r="F397" s="633">
        <v>1052</v>
      </c>
      <c r="G397" s="633">
        <v>4083</v>
      </c>
      <c r="H397" s="633">
        <v>9554</v>
      </c>
      <c r="I397" s="658">
        <v>0.3</v>
      </c>
      <c r="J397" s="622">
        <v>71072</v>
      </c>
      <c r="K397" s="621">
        <v>134.4</v>
      </c>
    </row>
    <row r="398" spans="1:11" ht="15.5">
      <c r="A398" s="655" t="s">
        <v>2475</v>
      </c>
      <c r="B398" s="655"/>
      <c r="C398" s="655"/>
      <c r="D398" s="655" t="s">
        <v>2561</v>
      </c>
      <c r="E398" s="633">
        <v>11772</v>
      </c>
      <c r="F398" s="633">
        <v>5489</v>
      </c>
      <c r="G398" s="633">
        <v>7736</v>
      </c>
      <c r="H398" s="633">
        <v>24997</v>
      </c>
      <c r="I398" s="658">
        <v>0.8</v>
      </c>
      <c r="J398" s="622">
        <v>165833</v>
      </c>
      <c r="K398" s="621">
        <v>150.69999999999999</v>
      </c>
    </row>
    <row r="399" spans="1:11" ht="15.5">
      <c r="A399" s="586" t="s">
        <v>2580</v>
      </c>
      <c r="B399" s="655"/>
      <c r="C399" s="655"/>
      <c r="D399" s="655" t="s">
        <v>3052</v>
      </c>
      <c r="E399" s="633">
        <v>18841</v>
      </c>
      <c r="F399" s="633">
        <v>12685</v>
      </c>
      <c r="G399" s="633">
        <v>20670</v>
      </c>
      <c r="H399" s="633">
        <v>52196</v>
      </c>
      <c r="I399" s="658">
        <v>1.6</v>
      </c>
      <c r="J399" s="622">
        <v>289399</v>
      </c>
      <c r="K399" s="621">
        <v>180.4</v>
      </c>
    </row>
    <row r="400" spans="1:11" ht="15.5">
      <c r="A400" s="655" t="s">
        <v>888</v>
      </c>
      <c r="B400" s="655"/>
      <c r="C400" s="655"/>
      <c r="D400" s="655" t="s">
        <v>889</v>
      </c>
      <c r="E400" s="633">
        <v>5293</v>
      </c>
      <c r="F400" s="633">
        <v>753</v>
      </c>
      <c r="G400" s="633">
        <v>5149</v>
      </c>
      <c r="H400" s="633">
        <v>11195</v>
      </c>
      <c r="I400" s="658">
        <v>0.3</v>
      </c>
      <c r="J400" s="622">
        <v>107573</v>
      </c>
      <c r="K400" s="621">
        <v>104.1</v>
      </c>
    </row>
    <row r="401" spans="1:11" ht="15.5">
      <c r="A401" s="655" t="s">
        <v>890</v>
      </c>
      <c r="B401" s="655"/>
      <c r="C401" s="655"/>
      <c r="D401" s="655" t="s">
        <v>891</v>
      </c>
      <c r="E401" s="633">
        <v>2745</v>
      </c>
      <c r="F401" s="633">
        <v>2808</v>
      </c>
      <c r="G401" s="633">
        <v>4337</v>
      </c>
      <c r="H401" s="633">
        <v>9890</v>
      </c>
      <c r="I401" s="658">
        <v>0.3</v>
      </c>
      <c r="J401" s="622">
        <v>37586</v>
      </c>
      <c r="K401" s="621">
        <v>263.10000000000002</v>
      </c>
    </row>
    <row r="402" spans="1:11" ht="15.5">
      <c r="A402" s="655" t="s">
        <v>892</v>
      </c>
      <c r="B402" s="655"/>
      <c r="C402" s="655"/>
      <c r="D402" s="655" t="s">
        <v>893</v>
      </c>
      <c r="E402" s="633">
        <v>2608</v>
      </c>
      <c r="F402" s="633">
        <v>523</v>
      </c>
      <c r="G402" s="633">
        <v>1442</v>
      </c>
      <c r="H402" s="633">
        <v>4573</v>
      </c>
      <c r="I402" s="658">
        <v>0.1</v>
      </c>
      <c r="J402" s="622">
        <v>37766</v>
      </c>
      <c r="K402" s="621">
        <v>121.1</v>
      </c>
    </row>
    <row r="403" spans="1:11" ht="15.5">
      <c r="A403" s="655" t="s">
        <v>894</v>
      </c>
      <c r="B403" s="655"/>
      <c r="C403" s="655"/>
      <c r="D403" s="655" t="s">
        <v>895</v>
      </c>
      <c r="E403" s="633">
        <v>2423</v>
      </c>
      <c r="F403" s="633">
        <v>634</v>
      </c>
      <c r="G403" s="633">
        <v>2334</v>
      </c>
      <c r="H403" s="633">
        <v>5391</v>
      </c>
      <c r="I403" s="658">
        <v>0.2</v>
      </c>
      <c r="J403" s="622">
        <v>41961</v>
      </c>
      <c r="K403" s="621">
        <v>128.5</v>
      </c>
    </row>
    <row r="404" spans="1:11" ht="13.5" customHeight="1">
      <c r="A404" s="655" t="s">
        <v>885</v>
      </c>
      <c r="B404" s="655"/>
      <c r="C404" s="655"/>
      <c r="D404" s="655" t="s">
        <v>3053</v>
      </c>
      <c r="E404" s="633">
        <v>1781</v>
      </c>
      <c r="F404" s="633">
        <v>437</v>
      </c>
      <c r="G404" s="633">
        <v>2690</v>
      </c>
      <c r="H404" s="633">
        <v>4908</v>
      </c>
      <c r="I404" s="658">
        <v>0.1</v>
      </c>
      <c r="J404" s="622">
        <v>12951</v>
      </c>
      <c r="K404" s="621">
        <v>379</v>
      </c>
    </row>
    <row r="405" spans="1:11" ht="15.5">
      <c r="A405" s="655" t="s">
        <v>896</v>
      </c>
      <c r="B405" s="655"/>
      <c r="C405" s="655"/>
      <c r="D405" s="655" t="s">
        <v>897</v>
      </c>
      <c r="E405" s="633">
        <v>3929</v>
      </c>
      <c r="F405" s="633">
        <v>2995</v>
      </c>
      <c r="G405" s="633">
        <v>5477</v>
      </c>
      <c r="H405" s="633">
        <v>12401</v>
      </c>
      <c r="I405" s="658">
        <v>0.4</v>
      </c>
      <c r="J405" s="622">
        <v>63440</v>
      </c>
      <c r="K405" s="621">
        <v>195.5</v>
      </c>
    </row>
    <row r="406" spans="1:11" ht="15.5">
      <c r="A406" s="586" t="s">
        <v>2581</v>
      </c>
      <c r="B406" s="655"/>
      <c r="C406" s="655"/>
      <c r="D406" s="655" t="s">
        <v>3054</v>
      </c>
      <c r="E406" s="633">
        <v>10503</v>
      </c>
      <c r="F406" s="633">
        <v>5169</v>
      </c>
      <c r="G406" s="633">
        <v>21679</v>
      </c>
      <c r="H406" s="633">
        <v>37351</v>
      </c>
      <c r="I406" s="658">
        <v>1.1000000000000001</v>
      </c>
      <c r="J406" s="622">
        <v>150364</v>
      </c>
      <c r="K406" s="621">
        <v>248.4</v>
      </c>
    </row>
    <row r="407" spans="1:11" ht="15.5">
      <c r="A407" s="655" t="s">
        <v>898</v>
      </c>
      <c r="B407" s="655"/>
      <c r="C407" s="655"/>
      <c r="D407" s="655" t="s">
        <v>899</v>
      </c>
      <c r="E407" s="633">
        <v>386</v>
      </c>
      <c r="F407" s="633">
        <v>4</v>
      </c>
      <c r="G407" s="633">
        <v>526</v>
      </c>
      <c r="H407" s="633">
        <v>916</v>
      </c>
      <c r="I407" s="658">
        <v>0</v>
      </c>
      <c r="J407" s="622">
        <v>10256</v>
      </c>
      <c r="K407" s="621">
        <v>89.3</v>
      </c>
    </row>
    <row r="408" spans="1:11" ht="15.5">
      <c r="A408" s="655" t="s">
        <v>2474</v>
      </c>
      <c r="B408" s="655"/>
      <c r="C408" s="655"/>
      <c r="D408" s="655" t="s">
        <v>2540</v>
      </c>
      <c r="E408" s="633">
        <v>4355</v>
      </c>
      <c r="F408" s="633">
        <v>299</v>
      </c>
      <c r="G408" s="633">
        <v>5311</v>
      </c>
      <c r="H408" s="633">
        <v>9965</v>
      </c>
      <c r="I408" s="658">
        <v>0.3</v>
      </c>
      <c r="J408" s="622">
        <v>67101</v>
      </c>
      <c r="K408" s="621">
        <v>148.5</v>
      </c>
    </row>
    <row r="409" spans="1:11" ht="15.5">
      <c r="A409" s="655" t="s">
        <v>915</v>
      </c>
      <c r="B409" s="655"/>
      <c r="C409" s="655"/>
      <c r="D409" s="655" t="s">
        <v>916</v>
      </c>
      <c r="E409" s="633">
        <v>9274</v>
      </c>
      <c r="F409" s="633">
        <v>2960</v>
      </c>
      <c r="G409" s="633">
        <v>5464</v>
      </c>
      <c r="H409" s="633">
        <v>17698</v>
      </c>
      <c r="I409" s="658">
        <v>0.5</v>
      </c>
      <c r="J409" s="622">
        <v>84025</v>
      </c>
      <c r="K409" s="621">
        <v>210.6</v>
      </c>
    </row>
    <row r="410" spans="1:11" ht="15.5">
      <c r="A410" s="655" t="s">
        <v>900</v>
      </c>
      <c r="B410" s="655"/>
      <c r="C410" s="655"/>
      <c r="D410" s="655" t="s">
        <v>2317</v>
      </c>
      <c r="E410" s="633">
        <v>4876</v>
      </c>
      <c r="F410" s="633">
        <v>616</v>
      </c>
      <c r="G410" s="633">
        <v>3981</v>
      </c>
      <c r="H410" s="633">
        <v>9473</v>
      </c>
      <c r="I410" s="658">
        <v>0.3</v>
      </c>
      <c r="J410" s="622">
        <v>53787</v>
      </c>
      <c r="K410" s="621">
        <v>176.1</v>
      </c>
    </row>
    <row r="411" spans="1:11" ht="15.5">
      <c r="A411" s="655" t="s">
        <v>901</v>
      </c>
      <c r="B411" s="655"/>
      <c r="C411" s="655"/>
      <c r="D411" s="655" t="s">
        <v>902</v>
      </c>
      <c r="E411" s="633">
        <v>245</v>
      </c>
      <c r="F411" s="633">
        <v>58</v>
      </c>
      <c r="G411" s="633">
        <v>268</v>
      </c>
      <c r="H411" s="633">
        <v>571</v>
      </c>
      <c r="I411" s="658">
        <v>0</v>
      </c>
      <c r="J411" s="622">
        <v>10283</v>
      </c>
      <c r="K411" s="621">
        <v>55.5</v>
      </c>
    </row>
    <row r="412" spans="1:11" ht="15.5">
      <c r="A412" s="655" t="s">
        <v>903</v>
      </c>
      <c r="B412" s="655"/>
      <c r="C412" s="655"/>
      <c r="D412" s="655" t="s">
        <v>904</v>
      </c>
      <c r="E412" s="633">
        <v>2781</v>
      </c>
      <c r="F412" s="633">
        <v>1460</v>
      </c>
      <c r="G412" s="633">
        <v>4090</v>
      </c>
      <c r="H412" s="633">
        <v>8331</v>
      </c>
      <c r="I412" s="658">
        <v>0.3</v>
      </c>
      <c r="J412" s="622">
        <v>51923</v>
      </c>
      <c r="K412" s="621">
        <v>160.4</v>
      </c>
    </row>
    <row r="413" spans="1:11" ht="15.5">
      <c r="A413" s="655" t="s">
        <v>905</v>
      </c>
      <c r="B413" s="655"/>
      <c r="C413" s="655"/>
      <c r="D413" s="655" t="s">
        <v>906</v>
      </c>
      <c r="E413" s="633">
        <v>12339</v>
      </c>
      <c r="F413" s="633">
        <v>4670</v>
      </c>
      <c r="G413" s="633">
        <v>14646</v>
      </c>
      <c r="H413" s="633">
        <v>31655</v>
      </c>
      <c r="I413" s="658">
        <v>1</v>
      </c>
      <c r="J413" s="622">
        <v>144148</v>
      </c>
      <c r="K413" s="621">
        <v>219.6</v>
      </c>
    </row>
    <row r="414" spans="1:11" ht="15.5">
      <c r="A414" s="655" t="s">
        <v>907</v>
      </c>
      <c r="B414" s="655"/>
      <c r="C414" s="655"/>
      <c r="D414" s="655" t="s">
        <v>908</v>
      </c>
      <c r="E414" s="633">
        <v>2300</v>
      </c>
      <c r="F414" s="633">
        <v>770</v>
      </c>
      <c r="G414" s="633">
        <v>1498</v>
      </c>
      <c r="H414" s="633">
        <v>4568</v>
      </c>
      <c r="I414" s="658">
        <v>0.1</v>
      </c>
      <c r="J414" s="622">
        <v>38951</v>
      </c>
      <c r="K414" s="621">
        <v>117.3</v>
      </c>
    </row>
    <row r="415" spans="1:11" ht="15.5">
      <c r="A415" s="655" t="s">
        <v>917</v>
      </c>
      <c r="B415" s="655"/>
      <c r="C415" s="655"/>
      <c r="D415" s="655" t="s">
        <v>918</v>
      </c>
      <c r="E415" s="633">
        <v>2257</v>
      </c>
      <c r="F415" s="633">
        <v>1704</v>
      </c>
      <c r="G415" s="633">
        <v>3236</v>
      </c>
      <c r="H415" s="633">
        <v>7197</v>
      </c>
      <c r="I415" s="658">
        <v>0.2</v>
      </c>
      <c r="J415" s="622">
        <v>42657</v>
      </c>
      <c r="K415" s="621">
        <v>168.7</v>
      </c>
    </row>
    <row r="416" spans="1:11" ht="16" thickBot="1">
      <c r="A416" s="661" t="s">
        <v>919</v>
      </c>
      <c r="B416" s="661"/>
      <c r="C416" s="661"/>
      <c r="D416" s="661" t="s">
        <v>920</v>
      </c>
      <c r="E416" s="662">
        <v>7088</v>
      </c>
      <c r="F416" s="662">
        <v>2061</v>
      </c>
      <c r="G416" s="662">
        <v>6249</v>
      </c>
      <c r="H416" s="662">
        <v>15398</v>
      </c>
      <c r="I416" s="663">
        <v>0.5</v>
      </c>
      <c r="J416" s="664">
        <v>76630</v>
      </c>
      <c r="K416" s="665">
        <v>200.9</v>
      </c>
    </row>
    <row r="417" spans="1:11" ht="31.9" customHeight="1" thickTop="1">
      <c r="A417" s="651" t="s">
        <v>2968</v>
      </c>
      <c r="B417" s="430"/>
      <c r="C417" s="430"/>
      <c r="D417" s="430"/>
      <c r="E417" s="430"/>
      <c r="F417" s="430"/>
      <c r="G417" s="430"/>
      <c r="H417" s="430"/>
      <c r="I417" s="649"/>
      <c r="J417" s="593"/>
      <c r="K417" s="593"/>
    </row>
    <row r="418" spans="1:11" ht="15.4" customHeight="1">
      <c r="A418" s="650" t="s">
        <v>2983</v>
      </c>
      <c r="B418" s="650"/>
      <c r="C418" s="650"/>
      <c r="D418" s="650"/>
      <c r="E418" s="650"/>
      <c r="F418" s="650"/>
      <c r="G418" s="650"/>
      <c r="H418" s="650"/>
      <c r="I418" s="649"/>
      <c r="J418" s="593"/>
      <c r="K418" s="593"/>
    </row>
    <row r="419" spans="1:11" ht="15.4" customHeight="1">
      <c r="A419" s="594" t="s">
        <v>2969</v>
      </c>
      <c r="B419" s="433"/>
      <c r="C419" s="433"/>
      <c r="D419" s="433"/>
      <c r="E419" s="650"/>
      <c r="F419" s="650"/>
      <c r="G419" s="650"/>
      <c r="H419" s="650"/>
      <c r="I419" s="649"/>
      <c r="J419" s="593"/>
      <c r="K419" s="593"/>
    </row>
    <row r="420" spans="1:11" ht="15.4" customHeight="1">
      <c r="A420" s="594" t="s">
        <v>2970</v>
      </c>
      <c r="B420" s="432"/>
      <c r="C420" s="432"/>
      <c r="D420" s="432"/>
      <c r="E420" s="432"/>
      <c r="F420" s="432"/>
      <c r="G420" s="432"/>
      <c r="H420" s="432"/>
      <c r="I420" s="432"/>
      <c r="J420" s="432"/>
      <c r="K420" s="432"/>
    </row>
    <row r="421" spans="1:11" ht="15.4" customHeight="1">
      <c r="A421" s="594" t="s">
        <v>2971</v>
      </c>
      <c r="B421" s="428"/>
      <c r="C421" s="428"/>
      <c r="D421" s="428"/>
      <c r="E421" s="428"/>
      <c r="F421" s="428"/>
      <c r="G421" s="428"/>
      <c r="H421" s="428"/>
      <c r="I421" s="428"/>
      <c r="J421" s="428"/>
      <c r="K421" s="428"/>
    </row>
    <row r="422" spans="1:11">
      <c r="A422" s="594" t="s">
        <v>2972</v>
      </c>
      <c r="B422" s="428"/>
      <c r="C422" s="428"/>
      <c r="D422" s="428"/>
      <c r="E422" s="428"/>
      <c r="F422" s="428"/>
      <c r="G422" s="428"/>
      <c r="H422" s="428"/>
      <c r="I422" s="428"/>
      <c r="J422" s="428"/>
      <c r="K422" s="428"/>
    </row>
    <row r="423" spans="1:11" ht="16.5" customHeight="1">
      <c r="A423" s="594" t="s">
        <v>2973</v>
      </c>
      <c r="B423" s="428"/>
      <c r="C423" s="428"/>
      <c r="D423" s="428"/>
      <c r="E423" s="428"/>
      <c r="F423" s="428"/>
      <c r="G423" s="428"/>
      <c r="H423" s="428"/>
      <c r="I423" s="428"/>
      <c r="J423" s="428"/>
      <c r="K423" s="428"/>
    </row>
    <row r="424" spans="1:11" ht="16.5" customHeight="1">
      <c r="A424" s="260" t="s">
        <v>2974</v>
      </c>
      <c r="B424" s="652"/>
      <c r="C424" s="652"/>
      <c r="D424" s="652"/>
      <c r="E424" s="652"/>
      <c r="F424" s="652"/>
      <c r="G424" s="652"/>
      <c r="H424" s="652"/>
      <c r="I424" s="652"/>
      <c r="J424" s="652"/>
      <c r="K424" s="652"/>
    </row>
    <row r="425" spans="1:11" ht="16.5" customHeight="1">
      <c r="A425" s="260" t="s">
        <v>2975</v>
      </c>
      <c r="B425" s="652"/>
      <c r="C425" s="652"/>
      <c r="D425" s="652"/>
      <c r="E425" s="652"/>
      <c r="F425" s="652"/>
      <c r="G425" s="652"/>
      <c r="H425" s="652"/>
      <c r="I425" s="652"/>
      <c r="J425" s="652"/>
      <c r="K425" s="652"/>
    </row>
    <row r="426" spans="1:11" ht="16.5" customHeight="1">
      <c r="A426" s="595" t="s">
        <v>2977</v>
      </c>
      <c r="B426" s="431"/>
      <c r="C426" s="431"/>
      <c r="D426" s="431"/>
      <c r="E426" s="431"/>
      <c r="F426" s="431"/>
      <c r="G426" s="431"/>
      <c r="H426" s="431"/>
      <c r="I426" s="431"/>
      <c r="J426" s="431"/>
      <c r="K426" s="431"/>
    </row>
    <row r="427" spans="1:11" s="653" customFormat="1">
      <c r="A427" s="1036" t="s">
        <v>3344</v>
      </c>
      <c r="B427" s="593"/>
      <c r="C427" s="593"/>
      <c r="D427" s="593"/>
      <c r="E427" s="593"/>
      <c r="F427" s="593"/>
      <c r="G427" s="593"/>
      <c r="H427" s="593"/>
      <c r="I427" s="593"/>
      <c r="J427" s="593"/>
      <c r="K427" s="593"/>
    </row>
    <row r="428" spans="1:11" s="653" customFormat="1">
      <c r="A428" s="595" t="s">
        <v>3352</v>
      </c>
      <c r="B428" s="593"/>
      <c r="C428" s="593"/>
      <c r="D428" s="593"/>
      <c r="E428" s="593"/>
      <c r="F428" s="593"/>
      <c r="G428" s="593"/>
      <c r="H428" s="593"/>
      <c r="I428" s="593"/>
      <c r="J428" s="593"/>
      <c r="K428" s="593"/>
    </row>
    <row r="429" spans="1:11" s="653" customFormat="1">
      <c r="A429" s="569" t="s">
        <v>2961</v>
      </c>
      <c r="B429" s="593"/>
      <c r="C429" s="593"/>
      <c r="D429" s="593"/>
      <c r="E429" s="593"/>
      <c r="F429" s="593"/>
      <c r="G429" s="593"/>
      <c r="H429" s="593"/>
      <c r="I429" s="593"/>
      <c r="J429" s="593"/>
      <c r="K429" s="593"/>
    </row>
    <row r="430" spans="1:11" s="653" customFormat="1">
      <c r="A430" s="595" t="s">
        <v>2962</v>
      </c>
      <c r="B430" s="593"/>
      <c r="C430" s="593"/>
      <c r="D430" s="593"/>
      <c r="E430" s="593"/>
      <c r="F430" s="593"/>
      <c r="G430" s="593"/>
      <c r="H430" s="593"/>
      <c r="I430" s="593"/>
      <c r="J430" s="593"/>
      <c r="K430" s="593"/>
    </row>
    <row r="431" spans="1:11" s="653" customFormat="1">
      <c r="A431" s="569" t="s">
        <v>2963</v>
      </c>
      <c r="B431" s="593"/>
      <c r="C431" s="593"/>
      <c r="D431" s="593"/>
      <c r="E431" s="593"/>
      <c r="F431" s="593"/>
      <c r="G431" s="593"/>
      <c r="H431" s="593"/>
      <c r="I431" s="593"/>
      <c r="J431" s="593"/>
      <c r="K431" s="593"/>
    </row>
    <row r="432" spans="1:11" ht="16.5" customHeight="1">
      <c r="A432" s="595" t="s">
        <v>2976</v>
      </c>
      <c r="B432" s="431"/>
      <c r="C432" s="431"/>
      <c r="D432" s="431"/>
      <c r="E432" s="431"/>
      <c r="F432" s="431"/>
      <c r="G432" s="431"/>
      <c r="H432" s="431"/>
      <c r="I432" s="431"/>
      <c r="J432" s="431"/>
      <c r="K432" s="431"/>
    </row>
    <row r="433" spans="1:7" ht="18" customHeight="1">
      <c r="A433" s="67" t="s">
        <v>1</v>
      </c>
      <c r="B433" s="67"/>
      <c r="C433" s="67"/>
      <c r="D433" s="68" t="str">
        <f>Contents!$C$32</f>
        <v>25 Nov 2021</v>
      </c>
    </row>
    <row r="434" spans="1:7">
      <c r="A434" s="67" t="s">
        <v>2422</v>
      </c>
      <c r="B434" s="67"/>
      <c r="C434" s="67"/>
      <c r="D434" s="68" t="str">
        <f>Contents!$D$32</f>
        <v>24 Feb 2022</v>
      </c>
      <c r="G434" s="13" t="s">
        <v>2372</v>
      </c>
    </row>
    <row r="438" spans="1:7">
      <c r="A438" s="142"/>
    </row>
    <row r="439" spans="1:7">
      <c r="A439" s="142"/>
    </row>
    <row r="440" spans="1:7">
      <c r="A440" s="142"/>
    </row>
    <row r="441" spans="1:7">
      <c r="A441" s="142"/>
    </row>
    <row r="442" spans="1:7">
      <c r="A442" s="142"/>
    </row>
    <row r="443" spans="1:7">
      <c r="A443" s="142"/>
    </row>
    <row r="444" spans="1:7">
      <c r="A444" s="142"/>
    </row>
    <row r="445" spans="1:7">
      <c r="A445" s="142"/>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9" t="s">
        <v>3411</v>
      </c>
      <c r="B1" s="264"/>
      <c r="C1" s="264"/>
      <c r="D1" s="264"/>
      <c r="E1" s="264"/>
      <c r="F1" s="264"/>
      <c r="G1" s="264"/>
    </row>
    <row r="2" spans="1:11" s="261" customFormat="1" ht="15.5">
      <c r="A2" s="1028" t="s">
        <v>3410</v>
      </c>
      <c r="B2" s="26"/>
      <c r="C2" s="26"/>
      <c r="D2" s="26"/>
      <c r="E2" s="319"/>
      <c r="F2" s="319"/>
      <c r="G2" s="319"/>
      <c r="H2" s="319"/>
      <c r="I2" s="319"/>
      <c r="J2" s="319"/>
    </row>
    <row r="3" spans="1:11" s="261" customFormat="1" ht="15.5">
      <c r="A3" s="584" t="s">
        <v>2982</v>
      </c>
      <c r="B3" s="26"/>
      <c r="C3" s="26"/>
      <c r="D3" s="26"/>
      <c r="E3" s="319"/>
      <c r="F3" s="319"/>
      <c r="G3" s="319"/>
      <c r="H3" s="319"/>
      <c r="I3" s="319"/>
      <c r="J3" s="319"/>
    </row>
    <row r="4" spans="1:11" s="261" customFormat="1" ht="15.5">
      <c r="A4" s="318" t="s">
        <v>2759</v>
      </c>
      <c r="B4" s="26"/>
      <c r="C4" s="26"/>
      <c r="D4" s="26"/>
      <c r="E4" s="319"/>
      <c r="F4" s="319"/>
      <c r="G4" s="319"/>
      <c r="H4" s="319"/>
      <c r="I4" s="319"/>
      <c r="J4" s="319"/>
    </row>
    <row r="5" spans="1:11" s="261" customFormat="1" ht="15.5">
      <c r="A5" s="755" t="s">
        <v>2953</v>
      </c>
      <c r="B5" s="26"/>
      <c r="C5" s="26"/>
      <c r="D5" s="26"/>
      <c r="E5" s="319"/>
      <c r="F5" s="319"/>
      <c r="G5" s="319"/>
      <c r="H5" s="319"/>
      <c r="I5" s="319"/>
      <c r="J5" s="319"/>
    </row>
    <row r="6" spans="1:11" s="261" customFormat="1" ht="15.5">
      <c r="A6" s="755" t="s">
        <v>3301</v>
      </c>
      <c r="B6" s="1005"/>
      <c r="C6" s="1005"/>
      <c r="D6" s="1005"/>
      <c r="E6" s="319"/>
      <c r="F6" s="319"/>
      <c r="G6" s="319"/>
      <c r="H6" s="1005"/>
      <c r="I6" s="1005"/>
      <c r="J6" s="1005"/>
      <c r="K6" s="35"/>
    </row>
    <row r="7" spans="1:11" s="261" customFormat="1" ht="15.5">
      <c r="A7" s="584" t="s">
        <v>2993</v>
      </c>
      <c r="B7" s="26"/>
      <c r="C7" s="26"/>
      <c r="D7" s="26"/>
      <c r="E7" s="319"/>
      <c r="F7" s="319"/>
      <c r="G7" s="319"/>
      <c r="H7" s="319"/>
      <c r="I7" s="319"/>
      <c r="J7" s="319"/>
    </row>
    <row r="8" spans="1:11" s="261" customFormat="1" ht="15.5">
      <c r="A8" s="318" t="s">
        <v>2760</v>
      </c>
      <c r="B8" s="26"/>
      <c r="C8" s="26"/>
      <c r="D8" s="26"/>
      <c r="E8" s="319"/>
      <c r="F8" s="319"/>
      <c r="G8" s="319"/>
      <c r="H8" s="319"/>
      <c r="I8" s="319"/>
      <c r="J8" s="319"/>
    </row>
    <row r="9" spans="1:11" ht="60" customHeight="1">
      <c r="A9" s="756" t="s">
        <v>173</v>
      </c>
      <c r="B9" s="756" t="s">
        <v>2978</v>
      </c>
      <c r="C9" s="756" t="s">
        <v>2980</v>
      </c>
      <c r="D9" s="756" t="s">
        <v>2981</v>
      </c>
      <c r="E9" s="822" t="s">
        <v>113</v>
      </c>
      <c r="F9" s="602" t="s">
        <v>2992</v>
      </c>
      <c r="G9" s="820" t="s">
        <v>2435</v>
      </c>
    </row>
    <row r="10" spans="1:11" ht="25.15" customHeight="1">
      <c r="A10" s="610" t="s">
        <v>177</v>
      </c>
      <c r="B10" s="654" t="s">
        <v>201</v>
      </c>
      <c r="C10" s="655"/>
      <c r="D10" s="655"/>
      <c r="E10" s="631">
        <v>1020659</v>
      </c>
      <c r="F10" s="631">
        <v>176818</v>
      </c>
      <c r="G10" s="630">
        <v>100</v>
      </c>
      <c r="H10" s="46"/>
    </row>
    <row r="11" spans="1:11" ht="25.15" customHeight="1">
      <c r="A11" s="610" t="s">
        <v>178</v>
      </c>
      <c r="B11" s="654" t="s">
        <v>202</v>
      </c>
      <c r="C11" s="655"/>
      <c r="D11" s="655"/>
      <c r="E11" s="631">
        <v>860601</v>
      </c>
      <c r="F11" s="631">
        <v>125165</v>
      </c>
      <c r="G11" s="630">
        <v>70.8</v>
      </c>
      <c r="H11" s="46"/>
    </row>
    <row r="12" spans="1:11" ht="25.15" customHeight="1">
      <c r="A12" s="657" t="s">
        <v>180</v>
      </c>
      <c r="B12" s="654" t="s">
        <v>203</v>
      </c>
      <c r="C12" s="655"/>
      <c r="D12" s="655"/>
      <c r="E12" s="631">
        <v>62258</v>
      </c>
      <c r="F12" s="631">
        <v>12054</v>
      </c>
      <c r="G12" s="630">
        <v>6.8000000000000007</v>
      </c>
      <c r="H12" s="46"/>
    </row>
    <row r="13" spans="1:11" ht="25.15" customHeight="1">
      <c r="A13" s="657" t="s">
        <v>204</v>
      </c>
      <c r="B13" s="654"/>
      <c r="C13" s="654" t="s">
        <v>2299</v>
      </c>
      <c r="D13" s="655"/>
      <c r="E13" s="633">
        <v>13328</v>
      </c>
      <c r="F13" s="633">
        <v>3446</v>
      </c>
      <c r="G13" s="632">
        <v>1.9</v>
      </c>
      <c r="H13" s="46"/>
    </row>
    <row r="14" spans="1:11" ht="15.5">
      <c r="A14" s="657" t="s">
        <v>205</v>
      </c>
      <c r="B14" s="654"/>
      <c r="C14" s="654" t="s">
        <v>1163</v>
      </c>
      <c r="D14" s="654"/>
      <c r="E14" s="633">
        <v>1742</v>
      </c>
      <c r="F14" s="633">
        <v>30</v>
      </c>
      <c r="G14" s="632">
        <v>0</v>
      </c>
      <c r="H14" s="46"/>
    </row>
    <row r="15" spans="1:11" ht="15.5">
      <c r="A15" s="657" t="s">
        <v>206</v>
      </c>
      <c r="B15" s="654"/>
      <c r="C15" s="654" t="s">
        <v>1289</v>
      </c>
      <c r="D15" s="654"/>
      <c r="E15" s="633">
        <v>7249</v>
      </c>
      <c r="F15" s="633">
        <v>3630</v>
      </c>
      <c r="G15" s="632">
        <v>2.1</v>
      </c>
      <c r="H15" s="46"/>
    </row>
    <row r="16" spans="1:11" ht="15.5">
      <c r="A16" s="657" t="s">
        <v>207</v>
      </c>
      <c r="B16" s="654"/>
      <c r="C16" s="654" t="s">
        <v>1448</v>
      </c>
      <c r="D16" s="654"/>
      <c r="E16" s="633">
        <v>5183</v>
      </c>
      <c r="F16" s="633">
        <v>987</v>
      </c>
      <c r="G16" s="632">
        <v>0.6</v>
      </c>
      <c r="H16" s="46"/>
    </row>
    <row r="17" spans="1:8" ht="15.5">
      <c r="A17" s="657" t="s">
        <v>925</v>
      </c>
      <c r="B17" s="654"/>
      <c r="C17" s="654" t="s">
        <v>2582</v>
      </c>
      <c r="D17" s="654"/>
      <c r="E17" s="633">
        <v>4661</v>
      </c>
      <c r="F17" s="633">
        <v>599</v>
      </c>
      <c r="G17" s="632">
        <v>0.3</v>
      </c>
      <c r="H17" s="46"/>
    </row>
    <row r="18" spans="1:8" ht="15.5">
      <c r="A18" s="657" t="s">
        <v>208</v>
      </c>
      <c r="B18" s="654"/>
      <c r="C18" s="654" t="s">
        <v>2268</v>
      </c>
      <c r="D18" s="654"/>
      <c r="E18" s="633">
        <v>5420</v>
      </c>
      <c r="F18" s="633">
        <v>2023</v>
      </c>
      <c r="G18" s="632">
        <v>1.0999999999999999</v>
      </c>
      <c r="H18" s="46"/>
    </row>
    <row r="19" spans="1:8" ht="15.5">
      <c r="A19" s="657" t="s">
        <v>209</v>
      </c>
      <c r="B19" s="654"/>
      <c r="C19" s="654" t="s">
        <v>2269</v>
      </c>
      <c r="D19" s="654"/>
      <c r="E19" s="633">
        <v>4379</v>
      </c>
      <c r="F19" s="633">
        <v>194</v>
      </c>
      <c r="G19" s="632">
        <v>0.1</v>
      </c>
      <c r="H19" s="46"/>
    </row>
    <row r="20" spans="1:8" ht="25.15" customHeight="1">
      <c r="A20" s="657" t="s">
        <v>2313</v>
      </c>
      <c r="B20" s="654"/>
      <c r="C20" s="654" t="s">
        <v>210</v>
      </c>
      <c r="D20" s="655"/>
      <c r="E20" s="633">
        <v>20296</v>
      </c>
      <c r="F20" s="633">
        <v>1145</v>
      </c>
      <c r="G20" s="632">
        <v>0.6</v>
      </c>
      <c r="H20" s="46"/>
    </row>
    <row r="21" spans="1:8" ht="15.5">
      <c r="A21" s="619" t="s">
        <v>928</v>
      </c>
      <c r="B21" s="655"/>
      <c r="C21" s="655"/>
      <c r="D21" s="655" t="s">
        <v>211</v>
      </c>
      <c r="E21" s="633">
        <v>2697</v>
      </c>
      <c r="F21" s="633">
        <v>56</v>
      </c>
      <c r="G21" s="632">
        <v>0</v>
      </c>
      <c r="H21" s="46"/>
    </row>
    <row r="22" spans="1:8" ht="15.5">
      <c r="A22" s="619" t="s">
        <v>212</v>
      </c>
      <c r="B22" s="655"/>
      <c r="C22" s="655"/>
      <c r="D22" s="655" t="s">
        <v>213</v>
      </c>
      <c r="E22" s="633">
        <v>6547</v>
      </c>
      <c r="F22" s="633">
        <v>703</v>
      </c>
      <c r="G22" s="632">
        <v>0.4</v>
      </c>
      <c r="H22" s="46"/>
    </row>
    <row r="23" spans="1:8" ht="15.5">
      <c r="A23" s="619" t="s">
        <v>214</v>
      </c>
      <c r="B23" s="655"/>
      <c r="C23" s="655"/>
      <c r="D23" s="655" t="s">
        <v>215</v>
      </c>
      <c r="E23" s="633">
        <v>2807</v>
      </c>
      <c r="F23" s="633">
        <v>8</v>
      </c>
      <c r="G23" s="632">
        <v>0</v>
      </c>
      <c r="H23" s="46"/>
    </row>
    <row r="24" spans="1:8" ht="15.5">
      <c r="A24" s="619" t="s">
        <v>216</v>
      </c>
      <c r="B24" s="655"/>
      <c r="C24" s="655"/>
      <c r="D24" s="655" t="s">
        <v>217</v>
      </c>
      <c r="E24" s="633">
        <v>2063</v>
      </c>
      <c r="F24" s="633">
        <v>108</v>
      </c>
      <c r="G24" s="632">
        <v>0.1</v>
      </c>
      <c r="H24" s="46"/>
    </row>
    <row r="25" spans="1:8" ht="15.5">
      <c r="A25" s="619" t="s">
        <v>218</v>
      </c>
      <c r="B25" s="655"/>
      <c r="C25" s="655"/>
      <c r="D25" s="655" t="s">
        <v>219</v>
      </c>
      <c r="E25" s="633">
        <v>6182</v>
      </c>
      <c r="F25" s="633">
        <v>270</v>
      </c>
      <c r="G25" s="632">
        <v>0.2</v>
      </c>
      <c r="H25" s="46"/>
    </row>
    <row r="26" spans="1:8" s="10" customFormat="1" ht="25.15" customHeight="1">
      <c r="A26" s="657" t="s">
        <v>182</v>
      </c>
      <c r="B26" s="654" t="s">
        <v>220</v>
      </c>
      <c r="C26" s="654"/>
      <c r="D26" s="654"/>
      <c r="E26" s="631">
        <v>190126</v>
      </c>
      <c r="F26" s="631">
        <v>10205</v>
      </c>
      <c r="G26" s="630">
        <v>5.8000000000000007</v>
      </c>
      <c r="H26" s="46"/>
    </row>
    <row r="27" spans="1:8" ht="25.15" customHeight="1">
      <c r="A27" s="657" t="s">
        <v>221</v>
      </c>
      <c r="B27" s="654"/>
      <c r="C27" s="654" t="s">
        <v>2271</v>
      </c>
      <c r="D27" s="654"/>
      <c r="E27" s="633">
        <v>10202</v>
      </c>
      <c r="F27" s="633">
        <v>90</v>
      </c>
      <c r="G27" s="632">
        <v>0.1</v>
      </c>
      <c r="H27" s="46"/>
    </row>
    <row r="28" spans="1:8" ht="15.5">
      <c r="A28" s="657" t="s">
        <v>222</v>
      </c>
      <c r="B28" s="654"/>
      <c r="C28" s="654" t="s">
        <v>2272</v>
      </c>
      <c r="D28" s="654"/>
      <c r="E28" s="633">
        <v>8752</v>
      </c>
      <c r="F28" s="633">
        <v>215</v>
      </c>
      <c r="G28" s="632">
        <v>0.1</v>
      </c>
      <c r="H28" s="46"/>
    </row>
    <row r="29" spans="1:8" ht="15.5">
      <c r="A29" s="657" t="s">
        <v>223</v>
      </c>
      <c r="B29" s="654"/>
      <c r="C29" s="654" t="s">
        <v>2300</v>
      </c>
      <c r="D29" s="654"/>
      <c r="E29" s="633">
        <v>3217</v>
      </c>
      <c r="F29" s="633">
        <v>246</v>
      </c>
      <c r="G29" s="632">
        <v>0.1</v>
      </c>
      <c r="H29" s="46"/>
    </row>
    <row r="30" spans="1:8" ht="15.5">
      <c r="A30" s="657" t="s">
        <v>224</v>
      </c>
      <c r="B30" s="654"/>
      <c r="C30" s="654" t="s">
        <v>2301</v>
      </c>
      <c r="D30" s="654"/>
      <c r="E30" s="633">
        <v>3392</v>
      </c>
      <c r="F30" s="633">
        <v>542</v>
      </c>
      <c r="G30" s="632">
        <v>0.3</v>
      </c>
      <c r="H30" s="46"/>
    </row>
    <row r="31" spans="1:8" ht="15.5">
      <c r="A31" s="657" t="s">
        <v>225</v>
      </c>
      <c r="B31" s="654"/>
      <c r="C31" s="654" t="s">
        <v>1275</v>
      </c>
      <c r="D31" s="654"/>
      <c r="E31" s="633">
        <v>1872</v>
      </c>
      <c r="F31" s="633">
        <v>21</v>
      </c>
      <c r="G31" s="632">
        <v>0</v>
      </c>
      <c r="H31" s="46"/>
    </row>
    <row r="32" spans="1:8" ht="15.5">
      <c r="A32" s="657" t="s">
        <v>226</v>
      </c>
      <c r="B32" s="654"/>
      <c r="C32" s="654" t="s">
        <v>2270</v>
      </c>
      <c r="D32" s="654"/>
      <c r="E32" s="633">
        <v>1879</v>
      </c>
      <c r="F32" s="633">
        <v>0</v>
      </c>
      <c r="G32" s="632">
        <v>0</v>
      </c>
      <c r="H32" s="46"/>
    </row>
    <row r="33" spans="1:8" ht="25.15" customHeight="1">
      <c r="A33" s="657" t="s">
        <v>227</v>
      </c>
      <c r="B33" s="654"/>
      <c r="C33" s="654" t="s">
        <v>228</v>
      </c>
      <c r="D33" s="655"/>
      <c r="E33" s="633">
        <v>6872</v>
      </c>
      <c r="F33" s="633">
        <v>765</v>
      </c>
      <c r="G33" s="632">
        <v>0.4</v>
      </c>
      <c r="H33" s="46"/>
    </row>
    <row r="34" spans="1:8" ht="15.5">
      <c r="A34" s="619" t="s">
        <v>229</v>
      </c>
      <c r="B34" s="655"/>
      <c r="C34" s="655"/>
      <c r="D34" s="655" t="s">
        <v>230</v>
      </c>
      <c r="E34" s="633">
        <v>994</v>
      </c>
      <c r="F34" s="633">
        <v>0</v>
      </c>
      <c r="G34" s="632">
        <v>0</v>
      </c>
      <c r="H34" s="46"/>
    </row>
    <row r="35" spans="1:8" ht="15.5">
      <c r="A35" s="619" t="s">
        <v>231</v>
      </c>
      <c r="B35" s="655"/>
      <c r="C35" s="655"/>
      <c r="D35" s="655" t="s">
        <v>232</v>
      </c>
      <c r="E35" s="633">
        <v>1071</v>
      </c>
      <c r="F35" s="633">
        <v>159</v>
      </c>
      <c r="G35" s="632">
        <v>0.1</v>
      </c>
      <c r="H35" s="46"/>
    </row>
    <row r="36" spans="1:8" ht="15.5">
      <c r="A36" s="619" t="s">
        <v>233</v>
      </c>
      <c r="B36" s="655"/>
      <c r="C36" s="655"/>
      <c r="D36" s="655" t="s">
        <v>234</v>
      </c>
      <c r="E36" s="633">
        <v>2305</v>
      </c>
      <c r="F36" s="633">
        <v>473</v>
      </c>
      <c r="G36" s="632">
        <v>0.3</v>
      </c>
      <c r="H36" s="46"/>
    </row>
    <row r="37" spans="1:8" ht="15.5">
      <c r="A37" s="619" t="s">
        <v>235</v>
      </c>
      <c r="B37" s="655"/>
      <c r="C37" s="655"/>
      <c r="D37" s="655" t="s">
        <v>236</v>
      </c>
      <c r="E37" s="633">
        <v>493</v>
      </c>
      <c r="F37" s="633">
        <v>0</v>
      </c>
      <c r="G37" s="632">
        <v>0</v>
      </c>
      <c r="H37" s="46"/>
    </row>
    <row r="38" spans="1:8" ht="15.5">
      <c r="A38" s="619" t="s">
        <v>237</v>
      </c>
      <c r="B38" s="655"/>
      <c r="C38" s="655"/>
      <c r="D38" s="655" t="s">
        <v>238</v>
      </c>
      <c r="E38" s="633">
        <v>1213</v>
      </c>
      <c r="F38" s="633">
        <v>72</v>
      </c>
      <c r="G38" s="632">
        <v>0</v>
      </c>
      <c r="H38" s="46"/>
    </row>
    <row r="39" spans="1:8" ht="15.5">
      <c r="A39" s="619" t="s">
        <v>239</v>
      </c>
      <c r="B39" s="655"/>
      <c r="C39" s="655"/>
      <c r="D39" s="655" t="s">
        <v>240</v>
      </c>
      <c r="E39" s="633">
        <v>796</v>
      </c>
      <c r="F39" s="633">
        <v>61</v>
      </c>
      <c r="G39" s="632">
        <v>0</v>
      </c>
      <c r="H39" s="46"/>
    </row>
    <row r="40" spans="1:8" ht="25.15" customHeight="1">
      <c r="A40" s="657" t="s">
        <v>241</v>
      </c>
      <c r="B40" s="654"/>
      <c r="C40" s="654" t="s">
        <v>242</v>
      </c>
      <c r="D40" s="655"/>
      <c r="E40" s="633">
        <v>72491</v>
      </c>
      <c r="F40" s="633">
        <v>1029</v>
      </c>
      <c r="G40" s="632">
        <v>0.6</v>
      </c>
      <c r="H40" s="46"/>
    </row>
    <row r="41" spans="1:8" ht="15.5">
      <c r="A41" s="619" t="s">
        <v>243</v>
      </c>
      <c r="B41" s="655"/>
      <c r="C41" s="655"/>
      <c r="D41" s="655" t="s">
        <v>244</v>
      </c>
      <c r="E41" s="633">
        <v>10129</v>
      </c>
      <c r="F41" s="633">
        <v>50</v>
      </c>
      <c r="G41" s="632">
        <v>0</v>
      </c>
      <c r="H41" s="46"/>
    </row>
    <row r="42" spans="1:8" ht="15.5">
      <c r="A42" s="619" t="s">
        <v>245</v>
      </c>
      <c r="B42" s="655"/>
      <c r="C42" s="655"/>
      <c r="D42" s="655" t="s">
        <v>246</v>
      </c>
      <c r="E42" s="633">
        <v>5108</v>
      </c>
      <c r="F42" s="633">
        <v>48</v>
      </c>
      <c r="G42" s="632">
        <v>0</v>
      </c>
      <c r="H42" s="46"/>
    </row>
    <row r="43" spans="1:8" ht="15.5">
      <c r="A43" s="619" t="s">
        <v>247</v>
      </c>
      <c r="B43" s="655"/>
      <c r="C43" s="655"/>
      <c r="D43" s="655" t="s">
        <v>248</v>
      </c>
      <c r="E43" s="633">
        <v>17647</v>
      </c>
      <c r="F43" s="633">
        <v>66</v>
      </c>
      <c r="G43" s="632">
        <v>0</v>
      </c>
      <c r="H43" s="46"/>
    </row>
    <row r="44" spans="1:8" ht="15.5">
      <c r="A44" s="619" t="s">
        <v>249</v>
      </c>
      <c r="B44" s="655"/>
      <c r="C44" s="655"/>
      <c r="D44" s="655" t="s">
        <v>250</v>
      </c>
      <c r="E44" s="633">
        <v>9811</v>
      </c>
      <c r="F44" s="633">
        <v>322</v>
      </c>
      <c r="G44" s="632">
        <v>0.2</v>
      </c>
      <c r="H44" s="46"/>
    </row>
    <row r="45" spans="1:8" ht="15.5">
      <c r="A45" s="619" t="s">
        <v>251</v>
      </c>
      <c r="B45" s="655"/>
      <c r="C45" s="655"/>
      <c r="D45" s="655" t="s">
        <v>252</v>
      </c>
      <c r="E45" s="633">
        <v>7235</v>
      </c>
      <c r="F45" s="633">
        <v>106</v>
      </c>
      <c r="G45" s="632">
        <v>0.1</v>
      </c>
      <c r="H45" s="46"/>
    </row>
    <row r="46" spans="1:8" ht="15.5">
      <c r="A46" s="619" t="s">
        <v>253</v>
      </c>
      <c r="B46" s="655"/>
      <c r="C46" s="655"/>
      <c r="D46" s="655" t="s">
        <v>254</v>
      </c>
      <c r="E46" s="633">
        <v>4461</v>
      </c>
      <c r="F46" s="633">
        <v>154</v>
      </c>
      <c r="G46" s="632">
        <v>0.1</v>
      </c>
      <c r="H46" s="46"/>
    </row>
    <row r="47" spans="1:8" ht="15.5">
      <c r="A47" s="619" t="s">
        <v>255</v>
      </c>
      <c r="B47" s="655"/>
      <c r="C47" s="655"/>
      <c r="D47" s="655" t="s">
        <v>256</v>
      </c>
      <c r="E47" s="633">
        <v>4233</v>
      </c>
      <c r="F47" s="633">
        <v>68</v>
      </c>
      <c r="G47" s="632">
        <v>0</v>
      </c>
      <c r="H47" s="46"/>
    </row>
    <row r="48" spans="1:8" ht="15.5">
      <c r="A48" s="619" t="s">
        <v>257</v>
      </c>
      <c r="B48" s="655"/>
      <c r="C48" s="655"/>
      <c r="D48" s="655" t="s">
        <v>258</v>
      </c>
      <c r="E48" s="633">
        <v>4466</v>
      </c>
      <c r="F48" s="633">
        <v>71</v>
      </c>
      <c r="G48" s="632">
        <v>0</v>
      </c>
      <c r="H48" s="46"/>
    </row>
    <row r="49" spans="1:8" ht="15.5">
      <c r="A49" s="619" t="s">
        <v>259</v>
      </c>
      <c r="B49" s="655"/>
      <c r="C49" s="655"/>
      <c r="D49" s="655" t="s">
        <v>260</v>
      </c>
      <c r="E49" s="633">
        <v>4638</v>
      </c>
      <c r="F49" s="633">
        <v>54</v>
      </c>
      <c r="G49" s="632">
        <v>0</v>
      </c>
      <c r="H49" s="46"/>
    </row>
    <row r="50" spans="1:8" ht="15.5">
      <c r="A50" s="619" t="s">
        <v>261</v>
      </c>
      <c r="B50" s="655"/>
      <c r="C50" s="655"/>
      <c r="D50" s="655" t="s">
        <v>262</v>
      </c>
      <c r="E50" s="633">
        <v>4763</v>
      </c>
      <c r="F50" s="633">
        <v>90</v>
      </c>
      <c r="G50" s="632">
        <v>0.1</v>
      </c>
      <c r="H50" s="46"/>
    </row>
    <row r="51" spans="1:8" s="10" customFormat="1" ht="25.15" customHeight="1">
      <c r="A51" s="657" t="s">
        <v>263</v>
      </c>
      <c r="B51" s="654"/>
      <c r="C51" s="654" t="s">
        <v>264</v>
      </c>
      <c r="D51" s="654"/>
      <c r="E51" s="633">
        <v>33666</v>
      </c>
      <c r="F51" s="633">
        <v>1069</v>
      </c>
      <c r="G51" s="632">
        <v>0.6</v>
      </c>
      <c r="H51" s="46"/>
    </row>
    <row r="52" spans="1:8" ht="15.5">
      <c r="A52" s="619" t="s">
        <v>265</v>
      </c>
      <c r="B52" s="655"/>
      <c r="C52" s="655"/>
      <c r="D52" s="655" t="s">
        <v>266</v>
      </c>
      <c r="E52" s="633">
        <v>4059</v>
      </c>
      <c r="F52" s="633">
        <v>14</v>
      </c>
      <c r="G52" s="632">
        <v>0</v>
      </c>
      <c r="H52" s="46"/>
    </row>
    <row r="53" spans="1:8" ht="15.5">
      <c r="A53" s="619" t="s">
        <v>267</v>
      </c>
      <c r="B53" s="655"/>
      <c r="C53" s="655"/>
      <c r="D53" s="655" t="s">
        <v>268</v>
      </c>
      <c r="E53" s="633">
        <v>2036</v>
      </c>
      <c r="F53" s="633">
        <v>592</v>
      </c>
      <c r="G53" s="632">
        <v>0.3</v>
      </c>
      <c r="H53" s="46"/>
    </row>
    <row r="54" spans="1:8" ht="15.5">
      <c r="A54" s="619" t="s">
        <v>269</v>
      </c>
      <c r="B54" s="655"/>
      <c r="C54" s="655"/>
      <c r="D54" s="655" t="s">
        <v>270</v>
      </c>
      <c r="E54" s="633">
        <v>1937</v>
      </c>
      <c r="F54" s="633">
        <v>34</v>
      </c>
      <c r="G54" s="632">
        <v>0</v>
      </c>
      <c r="H54" s="46"/>
    </row>
    <row r="55" spans="1:8" ht="15.5">
      <c r="A55" s="619" t="s">
        <v>271</v>
      </c>
      <c r="B55" s="655"/>
      <c r="C55" s="655"/>
      <c r="D55" s="655" t="s">
        <v>272</v>
      </c>
      <c r="E55" s="633">
        <v>3940</v>
      </c>
      <c r="F55" s="633">
        <v>0</v>
      </c>
      <c r="G55" s="632">
        <v>0</v>
      </c>
      <c r="H55" s="46"/>
    </row>
    <row r="56" spans="1:8" ht="15.5">
      <c r="A56" s="619" t="s">
        <v>273</v>
      </c>
      <c r="B56" s="655"/>
      <c r="C56" s="655"/>
      <c r="D56" s="655" t="s">
        <v>274</v>
      </c>
      <c r="E56" s="633">
        <v>3216</v>
      </c>
      <c r="F56" s="633">
        <v>30</v>
      </c>
      <c r="G56" s="632">
        <v>0</v>
      </c>
      <c r="H56" s="46"/>
    </row>
    <row r="57" spans="1:8" ht="15.5">
      <c r="A57" s="619" t="s">
        <v>275</v>
      </c>
      <c r="B57" s="655"/>
      <c r="C57" s="655"/>
      <c r="D57" s="655" t="s">
        <v>276</v>
      </c>
      <c r="E57" s="633">
        <v>5468</v>
      </c>
      <c r="F57" s="633">
        <v>26</v>
      </c>
      <c r="G57" s="632">
        <v>0</v>
      </c>
      <c r="H57" s="46"/>
    </row>
    <row r="58" spans="1:8" ht="15.5">
      <c r="A58" s="619" t="s">
        <v>277</v>
      </c>
      <c r="B58" s="655"/>
      <c r="C58" s="655"/>
      <c r="D58" s="655" t="s">
        <v>278</v>
      </c>
      <c r="E58" s="633">
        <v>4747</v>
      </c>
      <c r="F58" s="633">
        <v>103</v>
      </c>
      <c r="G58" s="632">
        <v>0.1</v>
      </c>
      <c r="H58" s="46"/>
    </row>
    <row r="59" spans="1:8" ht="15.5">
      <c r="A59" s="619" t="s">
        <v>279</v>
      </c>
      <c r="B59" s="655"/>
      <c r="C59" s="655"/>
      <c r="D59" s="655" t="s">
        <v>280</v>
      </c>
      <c r="E59" s="633">
        <v>634</v>
      </c>
      <c r="F59" s="633" t="s">
        <v>2613</v>
      </c>
      <c r="G59" s="632"/>
      <c r="H59" s="46"/>
    </row>
    <row r="60" spans="1:8" ht="15.5">
      <c r="A60" s="619" t="s">
        <v>281</v>
      </c>
      <c r="B60" s="655"/>
      <c r="C60" s="655"/>
      <c r="D60" s="655" t="s">
        <v>282</v>
      </c>
      <c r="E60" s="633">
        <v>1839</v>
      </c>
      <c r="F60" s="633">
        <v>20</v>
      </c>
      <c r="G60" s="632">
        <v>0</v>
      </c>
      <c r="H60" s="46"/>
    </row>
    <row r="61" spans="1:8" ht="15.5">
      <c r="A61" s="619" t="s">
        <v>283</v>
      </c>
      <c r="B61" s="655"/>
      <c r="C61" s="655"/>
      <c r="D61" s="655" t="s">
        <v>284</v>
      </c>
      <c r="E61" s="633">
        <v>1693</v>
      </c>
      <c r="F61" s="633">
        <v>150</v>
      </c>
      <c r="G61" s="632">
        <v>0.1</v>
      </c>
      <c r="H61" s="46"/>
    </row>
    <row r="62" spans="1:8" ht="15.5">
      <c r="A62" s="619" t="s">
        <v>285</v>
      </c>
      <c r="B62" s="655"/>
      <c r="C62" s="655"/>
      <c r="D62" s="655" t="s">
        <v>286</v>
      </c>
      <c r="E62" s="633">
        <v>1271</v>
      </c>
      <c r="F62" s="633" t="s">
        <v>2612</v>
      </c>
      <c r="G62" s="632"/>
      <c r="H62" s="46"/>
    </row>
    <row r="63" spans="1:8" ht="15.5">
      <c r="A63" s="619" t="s">
        <v>287</v>
      </c>
      <c r="B63" s="655"/>
      <c r="C63" s="655"/>
      <c r="D63" s="655" t="s">
        <v>288</v>
      </c>
      <c r="E63" s="633">
        <v>2826</v>
      </c>
      <c r="F63" s="633">
        <v>85</v>
      </c>
      <c r="G63" s="632">
        <v>0</v>
      </c>
      <c r="H63" s="46"/>
    </row>
    <row r="64" spans="1:8" s="10" customFormat="1" ht="25.15" customHeight="1">
      <c r="A64" s="657" t="s">
        <v>289</v>
      </c>
      <c r="B64" s="654"/>
      <c r="C64" s="654" t="s">
        <v>290</v>
      </c>
      <c r="D64" s="654"/>
      <c r="E64" s="633">
        <v>47783</v>
      </c>
      <c r="F64" s="633">
        <v>6228</v>
      </c>
      <c r="G64" s="632">
        <v>3.5000000000000004</v>
      </c>
      <c r="H64" s="46"/>
    </row>
    <row r="65" spans="1:8" ht="15.5">
      <c r="A65" s="619" t="s">
        <v>291</v>
      </c>
      <c r="B65" s="655"/>
      <c r="C65" s="655"/>
      <c r="D65" s="655" t="s">
        <v>292</v>
      </c>
      <c r="E65" s="633">
        <v>4127</v>
      </c>
      <c r="F65" s="633">
        <v>112</v>
      </c>
      <c r="G65" s="632">
        <v>0.1</v>
      </c>
      <c r="H65" s="46"/>
    </row>
    <row r="66" spans="1:8" ht="15.5">
      <c r="A66" s="619" t="s">
        <v>293</v>
      </c>
      <c r="B66" s="655"/>
      <c r="C66" s="655"/>
      <c r="D66" s="655" t="s">
        <v>294</v>
      </c>
      <c r="E66" s="633">
        <v>17805</v>
      </c>
      <c r="F66" s="633">
        <v>3117</v>
      </c>
      <c r="G66" s="632">
        <v>1.7999999999999998</v>
      </c>
      <c r="H66" s="46"/>
    </row>
    <row r="67" spans="1:8" ht="15.5">
      <c r="A67" s="619" t="s">
        <v>295</v>
      </c>
      <c r="B67" s="655"/>
      <c r="C67" s="655"/>
      <c r="D67" s="655" t="s">
        <v>296</v>
      </c>
      <c r="E67" s="633">
        <v>9311</v>
      </c>
      <c r="F67" s="633">
        <v>548</v>
      </c>
      <c r="G67" s="632">
        <v>0.3</v>
      </c>
      <c r="H67" s="46"/>
    </row>
    <row r="68" spans="1:8" ht="15.5">
      <c r="A68" s="619" t="s">
        <v>297</v>
      </c>
      <c r="B68" s="655"/>
      <c r="C68" s="655"/>
      <c r="D68" s="655" t="s">
        <v>298</v>
      </c>
      <c r="E68" s="633">
        <v>3075</v>
      </c>
      <c r="F68" s="633">
        <v>503</v>
      </c>
      <c r="G68" s="632">
        <v>0.3</v>
      </c>
      <c r="H68" s="46"/>
    </row>
    <row r="69" spans="1:8" ht="15.5">
      <c r="A69" s="619" t="s">
        <v>299</v>
      </c>
      <c r="B69" s="655"/>
      <c r="C69" s="655"/>
      <c r="D69" s="655" t="s">
        <v>300</v>
      </c>
      <c r="E69" s="633">
        <v>13465</v>
      </c>
      <c r="F69" s="633">
        <v>1948</v>
      </c>
      <c r="G69" s="632">
        <v>1.0999999999999999</v>
      </c>
      <c r="H69" s="46"/>
    </row>
    <row r="70" spans="1:8" ht="25.15" customHeight="1">
      <c r="A70" s="657" t="s">
        <v>184</v>
      </c>
      <c r="B70" s="654" t="s">
        <v>301</v>
      </c>
      <c r="C70" s="654"/>
      <c r="D70" s="654"/>
      <c r="E70" s="631">
        <v>158801</v>
      </c>
      <c r="F70" s="631">
        <v>18111</v>
      </c>
      <c r="G70" s="630">
        <v>10.199999999999999</v>
      </c>
      <c r="H70" s="46"/>
    </row>
    <row r="71" spans="1:8" ht="25.15" customHeight="1">
      <c r="A71" s="657" t="s">
        <v>302</v>
      </c>
      <c r="B71" s="654"/>
      <c r="C71" s="654" t="s">
        <v>2274</v>
      </c>
      <c r="D71" s="654"/>
      <c r="E71" s="633">
        <v>4209</v>
      </c>
      <c r="F71" s="633">
        <v>170</v>
      </c>
      <c r="G71" s="632">
        <v>0.1</v>
      </c>
      <c r="H71" s="46"/>
    </row>
    <row r="72" spans="1:8" ht="15.5">
      <c r="A72" s="657" t="s">
        <v>303</v>
      </c>
      <c r="B72" s="654"/>
      <c r="C72" s="654" t="s">
        <v>2273</v>
      </c>
      <c r="D72" s="654"/>
      <c r="E72" s="633">
        <v>3188</v>
      </c>
      <c r="F72" s="633">
        <v>0</v>
      </c>
      <c r="G72" s="632">
        <v>0</v>
      </c>
      <c r="H72" s="46"/>
    </row>
    <row r="73" spans="1:8" ht="15.5">
      <c r="A73" s="657" t="s">
        <v>304</v>
      </c>
      <c r="B73" s="654"/>
      <c r="C73" s="654" t="s">
        <v>2275</v>
      </c>
      <c r="D73" s="654"/>
      <c r="E73" s="633">
        <v>2588</v>
      </c>
      <c r="F73" s="633" t="s">
        <v>2612</v>
      </c>
      <c r="G73" s="632"/>
      <c r="H73" s="46"/>
    </row>
    <row r="74" spans="1:8" ht="15.5">
      <c r="A74" s="657" t="s">
        <v>305</v>
      </c>
      <c r="B74" s="654"/>
      <c r="C74" s="654" t="s">
        <v>2276</v>
      </c>
      <c r="D74" s="654"/>
      <c r="E74" s="633">
        <v>2531</v>
      </c>
      <c r="F74" s="633" t="s">
        <v>2613</v>
      </c>
      <c r="G74" s="632"/>
      <c r="H74" s="46"/>
    </row>
    <row r="75" spans="1:8" ht="15.5">
      <c r="A75" s="657" t="s">
        <v>306</v>
      </c>
      <c r="B75" s="654"/>
      <c r="C75" s="654" t="s">
        <v>2277</v>
      </c>
      <c r="D75" s="654"/>
      <c r="E75" s="633">
        <v>840</v>
      </c>
      <c r="F75" s="633">
        <v>54</v>
      </c>
      <c r="G75" s="632">
        <v>0</v>
      </c>
      <c r="H75" s="46"/>
    </row>
    <row r="76" spans="1:8" ht="25.15" customHeight="1">
      <c r="A76" s="657" t="s">
        <v>307</v>
      </c>
      <c r="B76" s="654"/>
      <c r="C76" s="654" t="s">
        <v>308</v>
      </c>
      <c r="D76" s="655"/>
      <c r="E76" s="633">
        <v>6780</v>
      </c>
      <c r="F76" s="633">
        <v>809</v>
      </c>
      <c r="G76" s="632">
        <v>0.5</v>
      </c>
      <c r="H76" s="46"/>
    </row>
    <row r="77" spans="1:8" ht="15.5">
      <c r="A77" s="619" t="s">
        <v>309</v>
      </c>
      <c r="B77" s="655"/>
      <c r="C77" s="655"/>
      <c r="D77" s="655" t="s">
        <v>310</v>
      </c>
      <c r="E77" s="633">
        <v>619</v>
      </c>
      <c r="F77" s="633">
        <v>65</v>
      </c>
      <c r="G77" s="632">
        <v>0</v>
      </c>
      <c r="H77" s="46"/>
    </row>
    <row r="78" spans="1:8" ht="15.5">
      <c r="A78" s="619" t="s">
        <v>311</v>
      </c>
      <c r="B78" s="655"/>
      <c r="C78" s="655"/>
      <c r="D78" s="655" t="s">
        <v>312</v>
      </c>
      <c r="E78" s="633">
        <v>1150</v>
      </c>
      <c r="F78" s="633">
        <v>206</v>
      </c>
      <c r="G78" s="632">
        <v>0.1</v>
      </c>
      <c r="H78" s="46"/>
    </row>
    <row r="79" spans="1:8" ht="15.5">
      <c r="A79" s="619" t="s">
        <v>313</v>
      </c>
      <c r="B79" s="655"/>
      <c r="C79" s="655"/>
      <c r="D79" s="655" t="s">
        <v>314</v>
      </c>
      <c r="E79" s="633">
        <v>957</v>
      </c>
      <c r="F79" s="633">
        <v>35</v>
      </c>
      <c r="G79" s="632">
        <v>0</v>
      </c>
      <c r="H79" s="46"/>
    </row>
    <row r="80" spans="1:8" ht="15.5">
      <c r="A80" s="619" t="s">
        <v>315</v>
      </c>
      <c r="B80" s="655"/>
      <c r="C80" s="655"/>
      <c r="D80" s="655" t="s">
        <v>316</v>
      </c>
      <c r="E80" s="633">
        <v>534</v>
      </c>
      <c r="F80" s="633">
        <v>120</v>
      </c>
      <c r="G80" s="632">
        <v>0.1</v>
      </c>
      <c r="H80" s="46"/>
    </row>
    <row r="81" spans="1:8" ht="15.5">
      <c r="A81" s="619" t="s">
        <v>317</v>
      </c>
      <c r="B81" s="655"/>
      <c r="C81" s="655"/>
      <c r="D81" s="655" t="s">
        <v>318</v>
      </c>
      <c r="E81" s="633">
        <v>669</v>
      </c>
      <c r="F81" s="633">
        <v>57</v>
      </c>
      <c r="G81" s="632">
        <v>0</v>
      </c>
      <c r="H81" s="46"/>
    </row>
    <row r="82" spans="1:8" ht="15.5">
      <c r="A82" s="619" t="s">
        <v>319</v>
      </c>
      <c r="B82" s="655"/>
      <c r="C82" s="655"/>
      <c r="D82" s="655" t="s">
        <v>320</v>
      </c>
      <c r="E82" s="633">
        <v>2188</v>
      </c>
      <c r="F82" s="633">
        <v>313</v>
      </c>
      <c r="G82" s="632">
        <v>0.2</v>
      </c>
      <c r="H82" s="46"/>
    </row>
    <row r="83" spans="1:8" ht="15.5">
      <c r="A83" s="619" t="s">
        <v>321</v>
      </c>
      <c r="B83" s="655"/>
      <c r="C83" s="655"/>
      <c r="D83" s="655" t="s">
        <v>322</v>
      </c>
      <c r="E83" s="633">
        <v>663</v>
      </c>
      <c r="F83" s="633">
        <v>13</v>
      </c>
      <c r="G83" s="632">
        <v>0</v>
      </c>
      <c r="H83" s="46"/>
    </row>
    <row r="84" spans="1:8" s="10" customFormat="1" ht="25.15" customHeight="1">
      <c r="A84" s="657" t="s">
        <v>323</v>
      </c>
      <c r="B84" s="654"/>
      <c r="C84" s="654" t="s">
        <v>324</v>
      </c>
      <c r="D84" s="654"/>
      <c r="E84" s="633">
        <v>41898</v>
      </c>
      <c r="F84" s="633">
        <v>15131</v>
      </c>
      <c r="G84" s="632">
        <v>8.6</v>
      </c>
      <c r="H84" s="46"/>
    </row>
    <row r="85" spans="1:8" ht="15.5">
      <c r="A85" s="619" t="s">
        <v>325</v>
      </c>
      <c r="B85" s="655"/>
      <c r="C85" s="655"/>
      <c r="D85" s="655" t="s">
        <v>326</v>
      </c>
      <c r="E85" s="633">
        <v>3602</v>
      </c>
      <c r="F85" s="633">
        <v>108</v>
      </c>
      <c r="G85" s="632">
        <v>0.1</v>
      </c>
      <c r="H85" s="46"/>
    </row>
    <row r="86" spans="1:8" ht="15.5">
      <c r="A86" s="619" t="s">
        <v>327</v>
      </c>
      <c r="B86" s="655"/>
      <c r="C86" s="655"/>
      <c r="D86" s="655" t="s">
        <v>328</v>
      </c>
      <c r="E86" s="633">
        <v>7303</v>
      </c>
      <c r="F86" s="633">
        <v>2210</v>
      </c>
      <c r="G86" s="632">
        <v>1.2</v>
      </c>
      <c r="H86" s="46"/>
    </row>
    <row r="87" spans="1:8" ht="15.5">
      <c r="A87" s="619" t="s">
        <v>329</v>
      </c>
      <c r="B87" s="655"/>
      <c r="C87" s="655"/>
      <c r="D87" s="655" t="s">
        <v>330</v>
      </c>
      <c r="E87" s="633">
        <v>19540</v>
      </c>
      <c r="F87" s="633">
        <v>12777</v>
      </c>
      <c r="G87" s="632">
        <v>7.1999999999999993</v>
      </c>
      <c r="H87" s="46"/>
    </row>
    <row r="88" spans="1:8" ht="15.5">
      <c r="A88" s="619" t="s">
        <v>331</v>
      </c>
      <c r="B88" s="655"/>
      <c r="C88" s="655"/>
      <c r="D88" s="655" t="s">
        <v>332</v>
      </c>
      <c r="E88" s="633">
        <v>11453</v>
      </c>
      <c r="F88" s="633">
        <v>36</v>
      </c>
      <c r="G88" s="632">
        <v>0</v>
      </c>
      <c r="H88" s="46"/>
    </row>
    <row r="89" spans="1:8" s="10" customFormat="1" ht="25.15" customHeight="1">
      <c r="A89" s="657" t="s">
        <v>333</v>
      </c>
      <c r="B89" s="654"/>
      <c r="C89" s="654" t="s">
        <v>334</v>
      </c>
      <c r="D89" s="654"/>
      <c r="E89" s="633">
        <v>96767</v>
      </c>
      <c r="F89" s="633">
        <v>1925</v>
      </c>
      <c r="G89" s="632">
        <v>1.0999999999999999</v>
      </c>
      <c r="H89" s="46"/>
    </row>
    <row r="90" spans="1:8" ht="15.5">
      <c r="A90" s="619" t="s">
        <v>335</v>
      </c>
      <c r="B90" s="655"/>
      <c r="C90" s="655"/>
      <c r="D90" s="655" t="s">
        <v>336</v>
      </c>
      <c r="E90" s="633">
        <v>44585</v>
      </c>
      <c r="F90" s="633">
        <v>181</v>
      </c>
      <c r="G90" s="632">
        <v>0.1</v>
      </c>
      <c r="H90" s="46"/>
    </row>
    <row r="91" spans="1:8" ht="15.5">
      <c r="A91" s="619" t="s">
        <v>337</v>
      </c>
      <c r="B91" s="655"/>
      <c r="C91" s="655"/>
      <c r="D91" s="655" t="s">
        <v>338</v>
      </c>
      <c r="E91" s="633">
        <v>6998</v>
      </c>
      <c r="F91" s="633">
        <v>260</v>
      </c>
      <c r="G91" s="632">
        <v>0.1</v>
      </c>
      <c r="H91" s="46"/>
    </row>
    <row r="92" spans="1:8" ht="15.5">
      <c r="A92" s="619" t="s">
        <v>339</v>
      </c>
      <c r="B92" s="655"/>
      <c r="C92" s="655"/>
      <c r="D92" s="655" t="s">
        <v>340</v>
      </c>
      <c r="E92" s="633">
        <v>19885</v>
      </c>
      <c r="F92" s="633">
        <v>5</v>
      </c>
      <c r="G92" s="632">
        <v>0</v>
      </c>
      <c r="H92" s="46"/>
    </row>
    <row r="93" spans="1:8" ht="15.5">
      <c r="A93" s="619" t="s">
        <v>341</v>
      </c>
      <c r="B93" s="655"/>
      <c r="C93" s="655"/>
      <c r="D93" s="655" t="s">
        <v>342</v>
      </c>
      <c r="E93" s="633">
        <v>20091</v>
      </c>
      <c r="F93" s="633">
        <v>1291</v>
      </c>
      <c r="G93" s="632">
        <v>0.70000000000000007</v>
      </c>
      <c r="H93" s="46"/>
    </row>
    <row r="94" spans="1:8" ht="15.5">
      <c r="A94" s="619" t="s">
        <v>343</v>
      </c>
      <c r="B94" s="655"/>
      <c r="C94" s="655"/>
      <c r="D94" s="655" t="s">
        <v>344</v>
      </c>
      <c r="E94" s="633">
        <v>5208</v>
      </c>
      <c r="F94" s="633">
        <v>188</v>
      </c>
      <c r="G94" s="632">
        <v>0.1</v>
      </c>
      <c r="H94" s="46"/>
    </row>
    <row r="95" spans="1:8" ht="25.15" customHeight="1">
      <c r="A95" s="657" t="s">
        <v>186</v>
      </c>
      <c r="B95" s="654" t="s">
        <v>345</v>
      </c>
      <c r="C95" s="654"/>
      <c r="D95" s="655"/>
      <c r="E95" s="631">
        <v>94774</v>
      </c>
      <c r="F95" s="631">
        <v>30517</v>
      </c>
      <c r="G95" s="630">
        <v>17.299999999999997</v>
      </c>
      <c r="H95" s="46"/>
    </row>
    <row r="96" spans="1:8" ht="25.15" customHeight="1">
      <c r="A96" s="657" t="s">
        <v>346</v>
      </c>
      <c r="B96" s="654"/>
      <c r="C96" s="654" t="s">
        <v>2314</v>
      </c>
      <c r="D96" s="654"/>
      <c r="E96" s="633">
        <v>12603</v>
      </c>
      <c r="F96" s="633">
        <v>4392</v>
      </c>
      <c r="G96" s="632">
        <v>2.5</v>
      </c>
      <c r="H96" s="46"/>
    </row>
    <row r="97" spans="1:8" ht="15.5">
      <c r="A97" s="657" t="s">
        <v>347</v>
      </c>
      <c r="B97" s="654"/>
      <c r="C97" s="654" t="s">
        <v>2278</v>
      </c>
      <c r="D97" s="654"/>
      <c r="E97" s="633">
        <v>27787</v>
      </c>
      <c r="F97" s="633">
        <v>14490</v>
      </c>
      <c r="G97" s="632">
        <v>8.2000000000000011</v>
      </c>
      <c r="H97" s="46"/>
    </row>
    <row r="98" spans="1:8" ht="15.5">
      <c r="A98" s="657" t="s">
        <v>2692</v>
      </c>
      <c r="B98" s="654"/>
      <c r="C98" s="654" t="s">
        <v>3062</v>
      </c>
      <c r="D98" s="654"/>
      <c r="E98" s="633">
        <v>1912</v>
      </c>
      <c r="F98" s="633">
        <v>177</v>
      </c>
      <c r="G98" s="632">
        <v>0.1</v>
      </c>
      <c r="H98" s="46"/>
    </row>
    <row r="99" spans="1:8" ht="15.5">
      <c r="A99" s="657" t="s">
        <v>348</v>
      </c>
      <c r="B99" s="654"/>
      <c r="C99" s="654" t="s">
        <v>2279</v>
      </c>
      <c r="D99" s="654"/>
      <c r="E99" s="633">
        <v>9400</v>
      </c>
      <c r="F99" s="633">
        <v>2121</v>
      </c>
      <c r="G99" s="632">
        <v>1.2</v>
      </c>
      <c r="H99" s="46"/>
    </row>
    <row r="100" spans="1:8" ht="15.5">
      <c r="A100" s="657" t="s">
        <v>349</v>
      </c>
      <c r="B100" s="654"/>
      <c r="C100" s="654" t="s">
        <v>2315</v>
      </c>
      <c r="D100" s="654"/>
      <c r="E100" s="633">
        <v>297</v>
      </c>
      <c r="F100" s="633" t="s">
        <v>2612</v>
      </c>
      <c r="G100" s="632"/>
      <c r="H100" s="46"/>
    </row>
    <row r="101" spans="1:8" ht="15.5">
      <c r="A101" s="657" t="s">
        <v>2693</v>
      </c>
      <c r="B101" s="654"/>
      <c r="C101" s="654" t="s">
        <v>3061</v>
      </c>
      <c r="D101" s="654"/>
      <c r="E101" s="633">
        <v>2380</v>
      </c>
      <c r="F101" s="633">
        <v>299</v>
      </c>
      <c r="G101" s="632">
        <v>0.2</v>
      </c>
      <c r="H101" s="46"/>
    </row>
    <row r="102" spans="1:8" s="10" customFormat="1" ht="25.15" customHeight="1">
      <c r="A102" s="657" t="s">
        <v>350</v>
      </c>
      <c r="B102" s="654"/>
      <c r="C102" s="654" t="s">
        <v>351</v>
      </c>
      <c r="D102" s="654"/>
      <c r="E102" s="633">
        <v>8258</v>
      </c>
      <c r="F102" s="633">
        <v>836</v>
      </c>
      <c r="G102" s="632">
        <v>0.5</v>
      </c>
      <c r="H102" s="46"/>
    </row>
    <row r="103" spans="1:8" ht="15.5">
      <c r="A103" s="619" t="s">
        <v>352</v>
      </c>
      <c r="B103" s="655"/>
      <c r="C103" s="655"/>
      <c r="D103" s="655" t="s">
        <v>353</v>
      </c>
      <c r="E103" s="633">
        <v>1318</v>
      </c>
      <c r="F103" s="633">
        <v>131</v>
      </c>
      <c r="G103" s="632">
        <v>0.1</v>
      </c>
      <c r="H103" s="46"/>
    </row>
    <row r="104" spans="1:8" ht="15.5">
      <c r="A104" s="619" t="s">
        <v>354</v>
      </c>
      <c r="B104" s="655"/>
      <c r="C104" s="655"/>
      <c r="D104" s="655" t="s">
        <v>355</v>
      </c>
      <c r="E104" s="633">
        <v>1030</v>
      </c>
      <c r="F104" s="633">
        <v>95</v>
      </c>
      <c r="G104" s="632">
        <v>0.1</v>
      </c>
      <c r="H104" s="46"/>
    </row>
    <row r="105" spans="1:8" ht="15.5">
      <c r="A105" s="619" t="s">
        <v>356</v>
      </c>
      <c r="B105" s="655"/>
      <c r="C105" s="655"/>
      <c r="D105" s="655" t="s">
        <v>357</v>
      </c>
      <c r="E105" s="633">
        <v>1143</v>
      </c>
      <c r="F105" s="633">
        <v>73</v>
      </c>
      <c r="G105" s="632">
        <v>0</v>
      </c>
      <c r="H105" s="46"/>
    </row>
    <row r="106" spans="1:8" ht="15.5">
      <c r="A106" s="619" t="s">
        <v>358</v>
      </c>
      <c r="B106" s="655"/>
      <c r="C106" s="655"/>
      <c r="D106" s="655" t="s">
        <v>359</v>
      </c>
      <c r="E106" s="633">
        <v>463</v>
      </c>
      <c r="F106" s="633">
        <v>43</v>
      </c>
      <c r="G106" s="632">
        <v>0</v>
      </c>
      <c r="H106" s="46"/>
    </row>
    <row r="107" spans="1:8" ht="15.5">
      <c r="A107" s="619" t="s">
        <v>360</v>
      </c>
      <c r="B107" s="655"/>
      <c r="C107" s="655"/>
      <c r="D107" s="655" t="s">
        <v>361</v>
      </c>
      <c r="E107" s="633">
        <v>1175</v>
      </c>
      <c r="F107" s="633">
        <v>97</v>
      </c>
      <c r="G107" s="632">
        <v>0.1</v>
      </c>
      <c r="H107" s="46"/>
    </row>
    <row r="108" spans="1:8" ht="15.5">
      <c r="A108" s="619" t="s">
        <v>362</v>
      </c>
      <c r="B108" s="655"/>
      <c r="C108" s="655"/>
      <c r="D108" s="655" t="s">
        <v>363</v>
      </c>
      <c r="E108" s="633">
        <v>755</v>
      </c>
      <c r="F108" s="633">
        <v>38</v>
      </c>
      <c r="G108" s="632">
        <v>0</v>
      </c>
      <c r="H108" s="46"/>
    </row>
    <row r="109" spans="1:8" ht="15.5">
      <c r="A109" s="619" t="s">
        <v>364</v>
      </c>
      <c r="B109" s="655"/>
      <c r="C109" s="655"/>
      <c r="D109" s="655" t="s">
        <v>365</v>
      </c>
      <c r="E109" s="633">
        <v>1048</v>
      </c>
      <c r="F109" s="633">
        <v>118</v>
      </c>
      <c r="G109" s="632">
        <v>0.1</v>
      </c>
      <c r="H109" s="46"/>
    </row>
    <row r="110" spans="1:8" ht="15.5">
      <c r="A110" s="619" t="s">
        <v>366</v>
      </c>
      <c r="B110" s="655"/>
      <c r="C110" s="655"/>
      <c r="D110" s="655" t="s">
        <v>367</v>
      </c>
      <c r="E110" s="633">
        <v>1326</v>
      </c>
      <c r="F110" s="633">
        <v>241</v>
      </c>
      <c r="G110" s="632">
        <v>0.1</v>
      </c>
      <c r="H110" s="46"/>
    </row>
    <row r="111" spans="1:8" s="10" customFormat="1" ht="25.15" customHeight="1">
      <c r="A111" s="657" t="s">
        <v>368</v>
      </c>
      <c r="B111" s="654"/>
      <c r="C111" s="654" t="s">
        <v>369</v>
      </c>
      <c r="D111" s="654"/>
      <c r="E111" s="633">
        <v>13689</v>
      </c>
      <c r="F111" s="633">
        <v>6395</v>
      </c>
      <c r="G111" s="632">
        <v>3.5999999999999996</v>
      </c>
      <c r="H111" s="46"/>
    </row>
    <row r="112" spans="1:8" ht="15.5">
      <c r="A112" s="619" t="s">
        <v>370</v>
      </c>
      <c r="B112" s="655"/>
      <c r="C112" s="655"/>
      <c r="D112" s="655" t="s">
        <v>371</v>
      </c>
      <c r="E112" s="633">
        <v>2041</v>
      </c>
      <c r="F112" s="633">
        <v>817</v>
      </c>
      <c r="G112" s="632">
        <v>0.5</v>
      </c>
      <c r="H112" s="46"/>
    </row>
    <row r="113" spans="1:8" ht="15.5">
      <c r="A113" s="619" t="s">
        <v>372</v>
      </c>
      <c r="B113" s="655"/>
      <c r="C113" s="655"/>
      <c r="D113" s="655" t="s">
        <v>373</v>
      </c>
      <c r="E113" s="633">
        <v>3285</v>
      </c>
      <c r="F113" s="633">
        <v>1344</v>
      </c>
      <c r="G113" s="632">
        <v>0.8</v>
      </c>
      <c r="H113" s="46"/>
    </row>
    <row r="114" spans="1:8" ht="15.5">
      <c r="A114" s="619" t="s">
        <v>374</v>
      </c>
      <c r="B114" s="655"/>
      <c r="C114" s="655"/>
      <c r="D114" s="655" t="s">
        <v>375</v>
      </c>
      <c r="E114" s="633">
        <v>1994</v>
      </c>
      <c r="F114" s="633">
        <v>1377</v>
      </c>
      <c r="G114" s="632">
        <v>0.8</v>
      </c>
      <c r="H114" s="46"/>
    </row>
    <row r="115" spans="1:8" ht="15.5">
      <c r="A115" s="619" t="s">
        <v>376</v>
      </c>
      <c r="B115" s="655"/>
      <c r="C115" s="655"/>
      <c r="D115" s="655" t="s">
        <v>377</v>
      </c>
      <c r="E115" s="633">
        <v>1719</v>
      </c>
      <c r="F115" s="633">
        <v>783</v>
      </c>
      <c r="G115" s="632">
        <v>0.4</v>
      </c>
      <c r="H115" s="46"/>
    </row>
    <row r="116" spans="1:8" ht="15.5">
      <c r="A116" s="619" t="s">
        <v>378</v>
      </c>
      <c r="B116" s="655"/>
      <c r="C116" s="655"/>
      <c r="D116" s="655" t="s">
        <v>379</v>
      </c>
      <c r="E116" s="633">
        <v>1420</v>
      </c>
      <c r="F116" s="633">
        <v>805</v>
      </c>
      <c r="G116" s="632">
        <v>0.5</v>
      </c>
      <c r="H116" s="46"/>
    </row>
    <row r="117" spans="1:8" ht="15.5">
      <c r="A117" s="619" t="s">
        <v>380</v>
      </c>
      <c r="B117" s="655"/>
      <c r="C117" s="655"/>
      <c r="D117" s="655" t="s">
        <v>381</v>
      </c>
      <c r="E117" s="633">
        <v>1059</v>
      </c>
      <c r="F117" s="633">
        <v>392</v>
      </c>
      <c r="G117" s="632">
        <v>0.2</v>
      </c>
      <c r="H117" s="46"/>
    </row>
    <row r="118" spans="1:8" ht="15.5">
      <c r="A118" s="619" t="s">
        <v>382</v>
      </c>
      <c r="B118" s="655"/>
      <c r="C118" s="655"/>
      <c r="D118" s="655" t="s">
        <v>383</v>
      </c>
      <c r="E118" s="633">
        <v>2171</v>
      </c>
      <c r="F118" s="633">
        <v>877</v>
      </c>
      <c r="G118" s="632">
        <v>0.5</v>
      </c>
      <c r="H118" s="46"/>
    </row>
    <row r="119" spans="1:8" s="10" customFormat="1" ht="25.15" customHeight="1">
      <c r="A119" s="657" t="s">
        <v>384</v>
      </c>
      <c r="B119" s="654"/>
      <c r="C119" s="654" t="s">
        <v>385</v>
      </c>
      <c r="D119" s="654"/>
      <c r="E119" s="633">
        <v>8280</v>
      </c>
      <c r="F119" s="633" t="s">
        <v>2613</v>
      </c>
      <c r="G119" s="632"/>
      <c r="H119" s="46"/>
    </row>
    <row r="120" spans="1:8" ht="15.5">
      <c r="A120" s="619" t="s">
        <v>386</v>
      </c>
      <c r="B120" s="655"/>
      <c r="C120" s="655"/>
      <c r="D120" s="655" t="s">
        <v>387</v>
      </c>
      <c r="E120" s="633">
        <v>552</v>
      </c>
      <c r="F120" s="633">
        <v>0</v>
      </c>
      <c r="G120" s="632">
        <v>0</v>
      </c>
      <c r="H120" s="46"/>
    </row>
    <row r="121" spans="1:8" ht="15.5">
      <c r="A121" s="619" t="s">
        <v>388</v>
      </c>
      <c r="B121" s="655"/>
      <c r="C121" s="655"/>
      <c r="D121" s="655" t="s">
        <v>389</v>
      </c>
      <c r="E121" s="633">
        <v>3474</v>
      </c>
      <c r="F121" s="633" t="s">
        <v>2613</v>
      </c>
      <c r="G121" s="632"/>
      <c r="H121" s="46"/>
    </row>
    <row r="122" spans="1:8" ht="15.5">
      <c r="A122" s="619" t="s">
        <v>390</v>
      </c>
      <c r="B122" s="655"/>
      <c r="C122" s="655"/>
      <c r="D122" s="655" t="s">
        <v>391</v>
      </c>
      <c r="E122" s="633">
        <v>469</v>
      </c>
      <c r="F122" s="633">
        <v>0</v>
      </c>
      <c r="G122" s="632">
        <v>0</v>
      </c>
      <c r="H122" s="46"/>
    </row>
    <row r="123" spans="1:8" ht="15.5">
      <c r="A123" s="619" t="s">
        <v>392</v>
      </c>
      <c r="B123" s="655"/>
      <c r="C123" s="655"/>
      <c r="D123" s="655" t="s">
        <v>393</v>
      </c>
      <c r="E123" s="633">
        <v>840</v>
      </c>
      <c r="F123" s="633">
        <v>0</v>
      </c>
      <c r="G123" s="632">
        <v>0</v>
      </c>
      <c r="H123" s="46"/>
    </row>
    <row r="124" spans="1:8" ht="15.5">
      <c r="A124" s="619" t="s">
        <v>394</v>
      </c>
      <c r="B124" s="655"/>
      <c r="C124" s="655"/>
      <c r="D124" s="655" t="s">
        <v>395</v>
      </c>
      <c r="E124" s="633">
        <v>974</v>
      </c>
      <c r="F124" s="633">
        <v>0</v>
      </c>
      <c r="G124" s="632">
        <v>0</v>
      </c>
      <c r="H124" s="46"/>
    </row>
    <row r="125" spans="1:8" ht="15.5">
      <c r="A125" s="619" t="s">
        <v>396</v>
      </c>
      <c r="B125" s="655"/>
      <c r="C125" s="655"/>
      <c r="D125" s="655" t="s">
        <v>397</v>
      </c>
      <c r="E125" s="633">
        <v>742</v>
      </c>
      <c r="F125" s="633">
        <v>0</v>
      </c>
      <c r="G125" s="632">
        <v>0</v>
      </c>
      <c r="H125" s="46"/>
    </row>
    <row r="126" spans="1:8" ht="15.5">
      <c r="A126" s="619" t="s">
        <v>398</v>
      </c>
      <c r="B126" s="655"/>
      <c r="C126" s="655"/>
      <c r="D126" s="655" t="s">
        <v>399</v>
      </c>
      <c r="E126" s="633">
        <v>1229</v>
      </c>
      <c r="F126" s="633">
        <v>0</v>
      </c>
      <c r="G126" s="632">
        <v>0</v>
      </c>
      <c r="H126" s="46"/>
    </row>
    <row r="127" spans="1:8" s="10" customFormat="1" ht="25.15" customHeight="1">
      <c r="A127" s="657" t="s">
        <v>405</v>
      </c>
      <c r="B127" s="654"/>
      <c r="C127" s="654" t="s">
        <v>406</v>
      </c>
      <c r="D127" s="654"/>
      <c r="E127" s="633">
        <v>10168</v>
      </c>
      <c r="F127" s="633">
        <v>1795</v>
      </c>
      <c r="G127" s="632">
        <v>1</v>
      </c>
      <c r="H127" s="46"/>
    </row>
    <row r="128" spans="1:8" ht="15.5">
      <c r="A128" s="619" t="s">
        <v>407</v>
      </c>
      <c r="B128" s="655"/>
      <c r="C128" s="655"/>
      <c r="D128" s="655" t="s">
        <v>408</v>
      </c>
      <c r="E128" s="633">
        <v>1354</v>
      </c>
      <c r="F128" s="633">
        <v>16</v>
      </c>
      <c r="G128" s="632">
        <v>0</v>
      </c>
      <c r="H128" s="46"/>
    </row>
    <row r="129" spans="1:8" ht="15.5">
      <c r="A129" s="619" t="s">
        <v>409</v>
      </c>
      <c r="B129" s="655"/>
      <c r="C129" s="655"/>
      <c r="D129" s="655" t="s">
        <v>410</v>
      </c>
      <c r="E129" s="633">
        <v>2895</v>
      </c>
      <c r="F129" s="633">
        <v>1293</v>
      </c>
      <c r="G129" s="632">
        <v>0.70000000000000007</v>
      </c>
      <c r="H129" s="46"/>
    </row>
    <row r="130" spans="1:8" ht="15.5">
      <c r="A130" s="619" t="s">
        <v>411</v>
      </c>
      <c r="B130" s="655"/>
      <c r="C130" s="655"/>
      <c r="D130" s="655" t="s">
        <v>412</v>
      </c>
      <c r="E130" s="633">
        <v>1055</v>
      </c>
      <c r="F130" s="633">
        <v>11</v>
      </c>
      <c r="G130" s="632">
        <v>0</v>
      </c>
      <c r="H130" s="46"/>
    </row>
    <row r="131" spans="1:8" ht="15.5">
      <c r="A131" s="619" t="s">
        <v>413</v>
      </c>
      <c r="B131" s="655"/>
      <c r="C131" s="655"/>
      <c r="D131" s="655" t="s">
        <v>414</v>
      </c>
      <c r="E131" s="633">
        <v>1726</v>
      </c>
      <c r="F131" s="633">
        <v>38</v>
      </c>
      <c r="G131" s="632">
        <v>0</v>
      </c>
      <c r="H131" s="46"/>
    </row>
    <row r="132" spans="1:8" ht="15.5">
      <c r="A132" s="619" t="s">
        <v>415</v>
      </c>
      <c r="B132" s="655"/>
      <c r="C132" s="655"/>
      <c r="D132" s="655" t="s">
        <v>416</v>
      </c>
      <c r="E132" s="633">
        <v>1039</v>
      </c>
      <c r="F132" s="633">
        <v>7</v>
      </c>
      <c r="G132" s="632">
        <v>0</v>
      </c>
      <c r="H132" s="46"/>
    </row>
    <row r="133" spans="1:8" ht="15.5">
      <c r="A133" s="619" t="s">
        <v>417</v>
      </c>
      <c r="B133" s="655"/>
      <c r="C133" s="655"/>
      <c r="D133" s="655" t="s">
        <v>418</v>
      </c>
      <c r="E133" s="633">
        <v>1012</v>
      </c>
      <c r="F133" s="633">
        <v>128</v>
      </c>
      <c r="G133" s="632">
        <v>0.1</v>
      </c>
      <c r="H133" s="46"/>
    </row>
    <row r="134" spans="1:8" ht="15.5">
      <c r="A134" s="619" t="s">
        <v>419</v>
      </c>
      <c r="B134" s="655"/>
      <c r="C134" s="655"/>
      <c r="D134" s="655" t="s">
        <v>420</v>
      </c>
      <c r="E134" s="633">
        <v>1087</v>
      </c>
      <c r="F134" s="633">
        <v>302</v>
      </c>
      <c r="G134" s="632">
        <v>0.2</v>
      </c>
      <c r="H134" s="46"/>
    </row>
    <row r="135" spans="1:8" ht="25.15" customHeight="1">
      <c r="A135" s="657" t="s">
        <v>188</v>
      </c>
      <c r="B135" s="654" t="s">
        <v>421</v>
      </c>
      <c r="C135" s="654"/>
      <c r="D135" s="654"/>
      <c r="E135" s="631">
        <v>139998</v>
      </c>
      <c r="F135" s="631">
        <v>10711</v>
      </c>
      <c r="G135" s="630">
        <v>6.1</v>
      </c>
      <c r="H135" s="46"/>
    </row>
    <row r="136" spans="1:8" ht="25.15" customHeight="1">
      <c r="A136" s="657" t="s">
        <v>422</v>
      </c>
      <c r="B136" s="654"/>
      <c r="C136" s="654" t="s">
        <v>2280</v>
      </c>
      <c r="D136" s="654"/>
      <c r="E136" s="633">
        <v>2571</v>
      </c>
      <c r="F136" s="633">
        <v>358</v>
      </c>
      <c r="G136" s="632">
        <v>0.2</v>
      </c>
      <c r="H136" s="46"/>
    </row>
    <row r="137" spans="1:8" ht="15.5">
      <c r="A137" s="657" t="s">
        <v>423</v>
      </c>
      <c r="B137" s="654"/>
      <c r="C137" s="654" t="s">
        <v>2302</v>
      </c>
      <c r="D137" s="654"/>
      <c r="E137" s="633">
        <v>3719</v>
      </c>
      <c r="F137" s="633">
        <v>668</v>
      </c>
      <c r="G137" s="632">
        <v>0.4</v>
      </c>
      <c r="H137" s="46"/>
    </row>
    <row r="138" spans="1:8" ht="15.5">
      <c r="A138" s="657" t="s">
        <v>424</v>
      </c>
      <c r="B138" s="654"/>
      <c r="C138" s="654" t="s">
        <v>2282</v>
      </c>
      <c r="D138" s="654"/>
      <c r="E138" s="633">
        <v>4702</v>
      </c>
      <c r="F138" s="633">
        <v>208</v>
      </c>
      <c r="G138" s="632">
        <v>0.1</v>
      </c>
      <c r="H138" s="46"/>
    </row>
    <row r="139" spans="1:8" ht="15.5">
      <c r="A139" s="657" t="s">
        <v>425</v>
      </c>
      <c r="B139" s="654"/>
      <c r="C139" s="654" t="s">
        <v>2281</v>
      </c>
      <c r="D139" s="654"/>
      <c r="E139" s="633">
        <v>1729</v>
      </c>
      <c r="F139" s="633">
        <v>71</v>
      </c>
      <c r="G139" s="632">
        <v>0</v>
      </c>
      <c r="H139" s="46"/>
    </row>
    <row r="140" spans="1:8" s="10" customFormat="1" ht="25.15" customHeight="1">
      <c r="A140" s="657" t="s">
        <v>426</v>
      </c>
      <c r="B140" s="654"/>
      <c r="C140" s="654" t="s">
        <v>427</v>
      </c>
      <c r="D140" s="654"/>
      <c r="E140" s="633">
        <v>9243</v>
      </c>
      <c r="F140" s="633">
        <v>564</v>
      </c>
      <c r="G140" s="632">
        <v>0.3</v>
      </c>
      <c r="H140" s="46"/>
    </row>
    <row r="141" spans="1:8" ht="15.5">
      <c r="A141" s="619" t="s">
        <v>428</v>
      </c>
      <c r="B141" s="655"/>
      <c r="C141" s="655"/>
      <c r="D141" s="655" t="s">
        <v>429</v>
      </c>
      <c r="E141" s="633">
        <v>1208</v>
      </c>
      <c r="F141" s="633">
        <v>60</v>
      </c>
      <c r="G141" s="632">
        <v>0</v>
      </c>
      <c r="H141" s="46"/>
    </row>
    <row r="142" spans="1:8" ht="15.5">
      <c r="A142" s="619" t="s">
        <v>430</v>
      </c>
      <c r="B142" s="655"/>
      <c r="C142" s="655"/>
      <c r="D142" s="655" t="s">
        <v>431</v>
      </c>
      <c r="E142" s="633">
        <v>1742</v>
      </c>
      <c r="F142" s="633">
        <v>68</v>
      </c>
      <c r="G142" s="632">
        <v>0</v>
      </c>
      <c r="H142" s="46"/>
    </row>
    <row r="143" spans="1:8" ht="15.5">
      <c r="A143" s="619" t="s">
        <v>432</v>
      </c>
      <c r="B143" s="655"/>
      <c r="C143" s="655"/>
      <c r="D143" s="655" t="s">
        <v>433</v>
      </c>
      <c r="E143" s="633">
        <v>1027</v>
      </c>
      <c r="F143" s="633">
        <v>32</v>
      </c>
      <c r="G143" s="632">
        <v>0</v>
      </c>
      <c r="H143" s="46"/>
    </row>
    <row r="144" spans="1:8" ht="15.5">
      <c r="A144" s="619" t="s">
        <v>434</v>
      </c>
      <c r="B144" s="655"/>
      <c r="C144" s="655"/>
      <c r="D144" s="655" t="s">
        <v>435</v>
      </c>
      <c r="E144" s="633">
        <v>1230</v>
      </c>
      <c r="F144" s="633">
        <v>16</v>
      </c>
      <c r="G144" s="632">
        <v>0</v>
      </c>
      <c r="H144" s="46"/>
    </row>
    <row r="145" spans="1:8" ht="15.5">
      <c r="A145" s="619" t="s">
        <v>436</v>
      </c>
      <c r="B145" s="655"/>
      <c r="C145" s="655"/>
      <c r="D145" s="655" t="s">
        <v>437</v>
      </c>
      <c r="E145" s="633">
        <v>856</v>
      </c>
      <c r="F145" s="633">
        <v>115</v>
      </c>
      <c r="G145" s="632">
        <v>0.1</v>
      </c>
      <c r="H145" s="46"/>
    </row>
    <row r="146" spans="1:8" ht="15.5">
      <c r="A146" s="619" t="s">
        <v>438</v>
      </c>
      <c r="B146" s="655"/>
      <c r="C146" s="655"/>
      <c r="D146" s="655" t="s">
        <v>439</v>
      </c>
      <c r="E146" s="633">
        <v>1168</v>
      </c>
      <c r="F146" s="633">
        <v>148</v>
      </c>
      <c r="G146" s="632">
        <v>0.1</v>
      </c>
      <c r="H146" s="46"/>
    </row>
    <row r="147" spans="1:8" ht="15.5">
      <c r="A147" s="619" t="s">
        <v>440</v>
      </c>
      <c r="B147" s="655"/>
      <c r="C147" s="655"/>
      <c r="D147" s="655" t="s">
        <v>441</v>
      </c>
      <c r="E147" s="633">
        <v>882</v>
      </c>
      <c r="F147" s="633">
        <v>35</v>
      </c>
      <c r="G147" s="632">
        <v>0</v>
      </c>
      <c r="H147" s="46"/>
    </row>
    <row r="148" spans="1:8" ht="15.5">
      <c r="A148" s="619" t="s">
        <v>442</v>
      </c>
      <c r="B148" s="655"/>
      <c r="C148" s="655"/>
      <c r="D148" s="655" t="s">
        <v>443</v>
      </c>
      <c r="E148" s="633">
        <v>1130</v>
      </c>
      <c r="F148" s="633">
        <v>90</v>
      </c>
      <c r="G148" s="632">
        <v>0.1</v>
      </c>
      <c r="H148" s="46"/>
    </row>
    <row r="149" spans="1:8" s="10" customFormat="1" ht="25.15" customHeight="1">
      <c r="A149" s="657" t="s">
        <v>444</v>
      </c>
      <c r="B149" s="654"/>
      <c r="C149" s="654" t="s">
        <v>445</v>
      </c>
      <c r="D149" s="654"/>
      <c r="E149" s="633">
        <v>6041</v>
      </c>
      <c r="F149" s="633">
        <v>1136</v>
      </c>
      <c r="G149" s="632">
        <v>0.6</v>
      </c>
      <c r="H149" s="46"/>
    </row>
    <row r="150" spans="1:8" ht="15.5">
      <c r="A150" s="619" t="s">
        <v>446</v>
      </c>
      <c r="B150" s="655"/>
      <c r="C150" s="655"/>
      <c r="D150" s="655" t="s">
        <v>447</v>
      </c>
      <c r="E150" s="633">
        <v>1055</v>
      </c>
      <c r="F150" s="633">
        <v>244</v>
      </c>
      <c r="G150" s="632">
        <v>0.1</v>
      </c>
      <c r="H150" s="46"/>
    </row>
    <row r="151" spans="1:8" ht="15.5">
      <c r="A151" s="619" t="s">
        <v>448</v>
      </c>
      <c r="B151" s="655"/>
      <c r="C151" s="655"/>
      <c r="D151" s="655" t="s">
        <v>449</v>
      </c>
      <c r="E151" s="633">
        <v>2168</v>
      </c>
      <c r="F151" s="633">
        <v>244</v>
      </c>
      <c r="G151" s="632">
        <v>0.1</v>
      </c>
      <c r="H151" s="46"/>
    </row>
    <row r="152" spans="1:8" ht="15.5">
      <c r="A152" s="619" t="s">
        <v>450</v>
      </c>
      <c r="B152" s="655"/>
      <c r="C152" s="655"/>
      <c r="D152" s="655" t="s">
        <v>451</v>
      </c>
      <c r="E152" s="633">
        <v>930</v>
      </c>
      <c r="F152" s="633">
        <v>228</v>
      </c>
      <c r="G152" s="632">
        <v>0.1</v>
      </c>
      <c r="H152" s="46"/>
    </row>
    <row r="153" spans="1:8" ht="15.5">
      <c r="A153" s="619" t="s">
        <v>452</v>
      </c>
      <c r="B153" s="655"/>
      <c r="C153" s="655"/>
      <c r="D153" s="655" t="s">
        <v>453</v>
      </c>
      <c r="E153" s="633">
        <v>863</v>
      </c>
      <c r="F153" s="633">
        <v>271</v>
      </c>
      <c r="G153" s="632">
        <v>0.2</v>
      </c>
      <c r="H153" s="46"/>
    </row>
    <row r="154" spans="1:8" ht="15.5">
      <c r="A154" s="619" t="s">
        <v>454</v>
      </c>
      <c r="B154" s="655"/>
      <c r="C154" s="655"/>
      <c r="D154" s="655" t="s">
        <v>455</v>
      </c>
      <c r="E154" s="633">
        <v>1025</v>
      </c>
      <c r="F154" s="633">
        <v>149</v>
      </c>
      <c r="G154" s="632">
        <v>0.1</v>
      </c>
      <c r="H154" s="46"/>
    </row>
    <row r="155" spans="1:8" s="10" customFormat="1" ht="25.15" customHeight="1">
      <c r="A155" s="657" t="s">
        <v>456</v>
      </c>
      <c r="B155" s="654"/>
      <c r="C155" s="654" t="s">
        <v>457</v>
      </c>
      <c r="D155" s="654"/>
      <c r="E155" s="633">
        <v>106035</v>
      </c>
      <c r="F155" s="633">
        <v>7088</v>
      </c>
      <c r="G155" s="632">
        <v>4</v>
      </c>
      <c r="H155" s="46"/>
    </row>
    <row r="156" spans="1:8" ht="15.5">
      <c r="A156" s="619" t="s">
        <v>458</v>
      </c>
      <c r="B156" s="655"/>
      <c r="C156" s="655"/>
      <c r="D156" s="655" t="s">
        <v>459</v>
      </c>
      <c r="E156" s="633">
        <v>58323</v>
      </c>
      <c r="F156" s="633">
        <v>276</v>
      </c>
      <c r="G156" s="632">
        <v>0.2</v>
      </c>
      <c r="H156" s="46"/>
    </row>
    <row r="157" spans="1:8" ht="15.5">
      <c r="A157" s="619" t="s">
        <v>460</v>
      </c>
      <c r="B157" s="655"/>
      <c r="C157" s="655"/>
      <c r="D157" s="655" t="s">
        <v>461</v>
      </c>
      <c r="E157" s="633">
        <v>7394</v>
      </c>
      <c r="F157" s="633">
        <v>60</v>
      </c>
      <c r="G157" s="632">
        <v>0</v>
      </c>
      <c r="H157" s="46"/>
    </row>
    <row r="158" spans="1:8" ht="15.5">
      <c r="A158" s="619" t="s">
        <v>462</v>
      </c>
      <c r="B158" s="655"/>
      <c r="C158" s="655"/>
      <c r="D158" s="655" t="s">
        <v>463</v>
      </c>
      <c r="E158" s="633">
        <v>8481</v>
      </c>
      <c r="F158" s="633">
        <v>2862</v>
      </c>
      <c r="G158" s="632">
        <v>1.6</v>
      </c>
      <c r="H158" s="46"/>
    </row>
    <row r="159" spans="1:8" ht="15.5">
      <c r="A159" s="619" t="s">
        <v>464</v>
      </c>
      <c r="B159" s="655"/>
      <c r="C159" s="655"/>
      <c r="D159" s="655" t="s">
        <v>465</v>
      </c>
      <c r="E159" s="633">
        <v>13567</v>
      </c>
      <c r="F159" s="633">
        <v>1550</v>
      </c>
      <c r="G159" s="632">
        <v>0.89999999999999991</v>
      </c>
      <c r="H159" s="46"/>
    </row>
    <row r="160" spans="1:8" ht="15.5">
      <c r="A160" s="619" t="s">
        <v>466</v>
      </c>
      <c r="B160" s="655"/>
      <c r="C160" s="655"/>
      <c r="D160" s="655" t="s">
        <v>467</v>
      </c>
      <c r="E160" s="633">
        <v>2766</v>
      </c>
      <c r="F160" s="633">
        <v>152</v>
      </c>
      <c r="G160" s="632">
        <v>0.1</v>
      </c>
      <c r="H160" s="46"/>
    </row>
    <row r="161" spans="1:8" ht="15.5">
      <c r="A161" s="619" t="s">
        <v>468</v>
      </c>
      <c r="B161" s="655"/>
      <c r="C161" s="655"/>
      <c r="D161" s="655" t="s">
        <v>469</v>
      </c>
      <c r="E161" s="633">
        <v>9129</v>
      </c>
      <c r="F161" s="633">
        <v>1928</v>
      </c>
      <c r="G161" s="632">
        <v>1.0999999999999999</v>
      </c>
      <c r="H161" s="46"/>
    </row>
    <row r="162" spans="1:8" ht="15.5">
      <c r="A162" s="619" t="s">
        <v>470</v>
      </c>
      <c r="B162" s="655"/>
      <c r="C162" s="655"/>
      <c r="D162" s="655" t="s">
        <v>471</v>
      </c>
      <c r="E162" s="633">
        <v>6375</v>
      </c>
      <c r="F162" s="633">
        <v>260</v>
      </c>
      <c r="G162" s="632">
        <v>0.1</v>
      </c>
      <c r="H162" s="46"/>
    </row>
    <row r="163" spans="1:8" s="10" customFormat="1" ht="25.15" customHeight="1">
      <c r="A163" s="657" t="s">
        <v>472</v>
      </c>
      <c r="B163" s="654"/>
      <c r="C163" s="654" t="s">
        <v>473</v>
      </c>
      <c r="D163" s="654"/>
      <c r="E163" s="633">
        <v>5958</v>
      </c>
      <c r="F163" s="633">
        <v>618</v>
      </c>
      <c r="G163" s="632">
        <v>0.3</v>
      </c>
      <c r="H163" s="46"/>
    </row>
    <row r="164" spans="1:8" ht="15.5">
      <c r="A164" s="619" t="s">
        <v>474</v>
      </c>
      <c r="B164" s="655"/>
      <c r="C164" s="655"/>
      <c r="D164" s="655" t="s">
        <v>475</v>
      </c>
      <c r="E164" s="633">
        <v>931</v>
      </c>
      <c r="F164" s="633">
        <v>131</v>
      </c>
      <c r="G164" s="632">
        <v>0.1</v>
      </c>
      <c r="H164" s="46"/>
    </row>
    <row r="165" spans="1:8" ht="15.5">
      <c r="A165" s="619" t="s">
        <v>476</v>
      </c>
      <c r="B165" s="655"/>
      <c r="C165" s="655"/>
      <c r="D165" s="655" t="s">
        <v>477</v>
      </c>
      <c r="E165" s="633">
        <v>693</v>
      </c>
      <c r="F165" s="633">
        <v>141</v>
      </c>
      <c r="G165" s="632">
        <v>0.1</v>
      </c>
      <c r="H165" s="46"/>
    </row>
    <row r="166" spans="1:8" ht="15.5">
      <c r="A166" s="619" t="s">
        <v>478</v>
      </c>
      <c r="B166" s="655"/>
      <c r="C166" s="655"/>
      <c r="D166" s="655" t="s">
        <v>479</v>
      </c>
      <c r="E166" s="633">
        <v>1030</v>
      </c>
      <c r="F166" s="633">
        <v>39</v>
      </c>
      <c r="G166" s="632">
        <v>0</v>
      </c>
      <c r="H166" s="46"/>
    </row>
    <row r="167" spans="1:8" ht="15.5">
      <c r="A167" s="619" t="s">
        <v>480</v>
      </c>
      <c r="B167" s="655"/>
      <c r="C167" s="655"/>
      <c r="D167" s="655" t="s">
        <v>481</v>
      </c>
      <c r="E167" s="633">
        <v>1248</v>
      </c>
      <c r="F167" s="633">
        <v>72</v>
      </c>
      <c r="G167" s="632">
        <v>0</v>
      </c>
      <c r="H167" s="46"/>
    </row>
    <row r="168" spans="1:8" ht="15.5">
      <c r="A168" s="619" t="s">
        <v>482</v>
      </c>
      <c r="B168" s="655"/>
      <c r="C168" s="655"/>
      <c r="D168" s="655" t="s">
        <v>483</v>
      </c>
      <c r="E168" s="633">
        <v>924</v>
      </c>
      <c r="F168" s="633">
        <v>154</v>
      </c>
      <c r="G168" s="632">
        <v>0.1</v>
      </c>
      <c r="H168" s="46"/>
    </row>
    <row r="169" spans="1:8" ht="15.5">
      <c r="A169" s="619" t="s">
        <v>484</v>
      </c>
      <c r="B169" s="655"/>
      <c r="C169" s="655"/>
      <c r="D169" s="655" t="s">
        <v>485</v>
      </c>
      <c r="E169" s="633">
        <v>1132</v>
      </c>
      <c r="F169" s="633">
        <v>81</v>
      </c>
      <c r="G169" s="632">
        <v>0</v>
      </c>
      <c r="H169" s="46"/>
    </row>
    <row r="170" spans="1:8" ht="25.15" customHeight="1">
      <c r="A170" s="657" t="s">
        <v>190</v>
      </c>
      <c r="B170" s="654" t="s">
        <v>486</v>
      </c>
      <c r="C170" s="654"/>
      <c r="D170" s="654"/>
      <c r="E170" s="631">
        <v>47445</v>
      </c>
      <c r="F170" s="631">
        <v>3057</v>
      </c>
      <c r="G170" s="630">
        <v>1.7000000000000002</v>
      </c>
      <c r="H170" s="46"/>
    </row>
    <row r="171" spans="1:8" ht="25.15" customHeight="1">
      <c r="A171" s="657" t="s">
        <v>487</v>
      </c>
      <c r="B171" s="654"/>
      <c r="C171" s="654" t="s">
        <v>974</v>
      </c>
      <c r="D171" s="654"/>
      <c r="E171" s="633">
        <v>1919</v>
      </c>
      <c r="F171" s="633">
        <v>0</v>
      </c>
      <c r="G171" s="632">
        <v>0</v>
      </c>
      <c r="H171" s="46"/>
    </row>
    <row r="172" spans="1:8" ht="15.5">
      <c r="A172" s="657" t="s">
        <v>488</v>
      </c>
      <c r="B172" s="654"/>
      <c r="C172" s="654" t="s">
        <v>2306</v>
      </c>
      <c r="D172" s="654"/>
      <c r="E172" s="633">
        <v>1066</v>
      </c>
      <c r="F172" s="633">
        <v>0</v>
      </c>
      <c r="G172" s="632">
        <v>0</v>
      </c>
      <c r="H172" s="46"/>
    </row>
    <row r="173" spans="1:8" ht="15.5">
      <c r="A173" s="657" t="s">
        <v>489</v>
      </c>
      <c r="B173" s="654"/>
      <c r="C173" s="654" t="s">
        <v>2288</v>
      </c>
      <c r="D173" s="654"/>
      <c r="E173" s="633">
        <v>8998</v>
      </c>
      <c r="F173" s="633">
        <v>27</v>
      </c>
      <c r="G173" s="632">
        <v>0</v>
      </c>
      <c r="H173" s="46"/>
    </row>
    <row r="174" spans="1:8" ht="15.5">
      <c r="A174" s="657" t="s">
        <v>490</v>
      </c>
      <c r="B174" s="654"/>
      <c r="C174" s="654" t="s">
        <v>1556</v>
      </c>
      <c r="D174" s="654"/>
      <c r="E174" s="633">
        <v>3506</v>
      </c>
      <c r="F174" s="633">
        <v>182</v>
      </c>
      <c r="G174" s="632">
        <v>0.1</v>
      </c>
      <c r="H174" s="46"/>
    </row>
    <row r="175" spans="1:8" ht="15.5">
      <c r="A175" s="657" t="s">
        <v>491</v>
      </c>
      <c r="B175" s="654"/>
      <c r="C175" s="654" t="s">
        <v>2289</v>
      </c>
      <c r="D175" s="654"/>
      <c r="E175" s="633">
        <v>1766</v>
      </c>
      <c r="F175" s="633">
        <v>16</v>
      </c>
      <c r="G175" s="632">
        <v>0</v>
      </c>
      <c r="H175" s="46"/>
    </row>
    <row r="176" spans="1:8" ht="15.5">
      <c r="A176" s="657" t="s">
        <v>492</v>
      </c>
      <c r="B176" s="654"/>
      <c r="C176" s="654" t="s">
        <v>1762</v>
      </c>
      <c r="D176" s="654"/>
      <c r="E176" s="633">
        <v>1612</v>
      </c>
      <c r="F176" s="633">
        <v>538</v>
      </c>
      <c r="G176" s="632">
        <v>0.3</v>
      </c>
      <c r="H176" s="46"/>
    </row>
    <row r="177" spans="1:8" s="10" customFormat="1" ht="25.15" customHeight="1">
      <c r="A177" s="657" t="s">
        <v>493</v>
      </c>
      <c r="B177" s="654"/>
      <c r="C177" s="654" t="s">
        <v>494</v>
      </c>
      <c r="D177" s="654"/>
      <c r="E177" s="633">
        <v>3032</v>
      </c>
      <c r="F177" s="633">
        <v>377</v>
      </c>
      <c r="G177" s="632">
        <v>0.2</v>
      </c>
      <c r="H177" s="46"/>
    </row>
    <row r="178" spans="1:8" ht="15.5">
      <c r="A178" s="619" t="s">
        <v>495</v>
      </c>
      <c r="B178" s="655"/>
      <c r="C178" s="655"/>
      <c r="D178" s="655" t="s">
        <v>496</v>
      </c>
      <c r="E178" s="633">
        <v>275</v>
      </c>
      <c r="F178" s="633">
        <v>30</v>
      </c>
      <c r="G178" s="632">
        <v>0</v>
      </c>
      <c r="H178" s="46"/>
    </row>
    <row r="179" spans="1:8" ht="15.5">
      <c r="A179" s="619" t="s">
        <v>497</v>
      </c>
      <c r="B179" s="655"/>
      <c r="C179" s="655"/>
      <c r="D179" s="655" t="s">
        <v>498</v>
      </c>
      <c r="E179" s="633">
        <v>687</v>
      </c>
      <c r="F179" s="633">
        <v>61</v>
      </c>
      <c r="G179" s="632">
        <v>0</v>
      </c>
      <c r="H179" s="46"/>
    </row>
    <row r="180" spans="1:8" ht="15.5">
      <c r="A180" s="619" t="s">
        <v>499</v>
      </c>
      <c r="B180" s="655"/>
      <c r="C180" s="655"/>
      <c r="D180" s="655" t="s">
        <v>500</v>
      </c>
      <c r="E180" s="633">
        <v>877</v>
      </c>
      <c r="F180" s="633">
        <v>84</v>
      </c>
      <c r="G180" s="632">
        <v>0</v>
      </c>
      <c r="H180" s="46"/>
    </row>
    <row r="181" spans="1:8" ht="15.5">
      <c r="A181" s="619" t="s">
        <v>501</v>
      </c>
      <c r="B181" s="655"/>
      <c r="C181" s="655"/>
      <c r="D181" s="655" t="s">
        <v>502</v>
      </c>
      <c r="E181" s="633">
        <v>674</v>
      </c>
      <c r="F181" s="633">
        <v>69</v>
      </c>
      <c r="G181" s="632">
        <v>0</v>
      </c>
      <c r="H181" s="46"/>
    </row>
    <row r="182" spans="1:8" ht="15.5">
      <c r="A182" s="619" t="s">
        <v>503</v>
      </c>
      <c r="B182" s="655"/>
      <c r="C182" s="655"/>
      <c r="D182" s="655" t="s">
        <v>504</v>
      </c>
      <c r="E182" s="633">
        <v>519</v>
      </c>
      <c r="F182" s="633">
        <v>133</v>
      </c>
      <c r="G182" s="632">
        <v>0.1</v>
      </c>
      <c r="H182" s="46"/>
    </row>
    <row r="183" spans="1:8" s="10" customFormat="1" ht="25.15" customHeight="1">
      <c r="A183" s="657" t="s">
        <v>505</v>
      </c>
      <c r="B183" s="654"/>
      <c r="C183" s="654" t="s">
        <v>506</v>
      </c>
      <c r="D183" s="654"/>
      <c r="E183" s="633">
        <v>9638</v>
      </c>
      <c r="F183" s="633">
        <v>928</v>
      </c>
      <c r="G183" s="632">
        <v>0.5</v>
      </c>
      <c r="H183" s="46"/>
    </row>
    <row r="184" spans="1:8" ht="15.5">
      <c r="A184" s="619" t="s">
        <v>507</v>
      </c>
      <c r="B184" s="655"/>
      <c r="C184" s="655"/>
      <c r="D184" s="655" t="s">
        <v>508</v>
      </c>
      <c r="E184" s="633">
        <v>638</v>
      </c>
      <c r="F184" s="633">
        <v>0</v>
      </c>
      <c r="G184" s="632">
        <v>0</v>
      </c>
      <c r="H184" s="46"/>
    </row>
    <row r="185" spans="1:8" ht="15.5">
      <c r="A185" s="619" t="s">
        <v>509</v>
      </c>
      <c r="B185" s="655"/>
      <c r="C185" s="655"/>
      <c r="D185" s="655" t="s">
        <v>510</v>
      </c>
      <c r="E185" s="633">
        <v>937</v>
      </c>
      <c r="F185" s="633">
        <v>116</v>
      </c>
      <c r="G185" s="632">
        <v>0.1</v>
      </c>
      <c r="H185" s="46"/>
    </row>
    <row r="186" spans="1:8" ht="15.5">
      <c r="A186" s="619" t="s">
        <v>511</v>
      </c>
      <c r="B186" s="655"/>
      <c r="C186" s="655"/>
      <c r="D186" s="655" t="s">
        <v>512</v>
      </c>
      <c r="E186" s="633">
        <v>141</v>
      </c>
      <c r="F186" s="633">
        <v>0</v>
      </c>
      <c r="G186" s="632">
        <v>0</v>
      </c>
      <c r="H186" s="46"/>
    </row>
    <row r="187" spans="1:8" ht="15.5">
      <c r="A187" s="619" t="s">
        <v>513</v>
      </c>
      <c r="B187" s="655"/>
      <c r="C187" s="655"/>
      <c r="D187" s="655" t="s">
        <v>514</v>
      </c>
      <c r="E187" s="633">
        <v>488</v>
      </c>
      <c r="F187" s="633">
        <v>0</v>
      </c>
      <c r="G187" s="632">
        <v>0</v>
      </c>
      <c r="H187" s="46"/>
    </row>
    <row r="188" spans="1:8" ht="15.5">
      <c r="A188" s="619" t="s">
        <v>515</v>
      </c>
      <c r="B188" s="655"/>
      <c r="C188" s="655"/>
      <c r="D188" s="655" t="s">
        <v>516</v>
      </c>
      <c r="E188" s="633">
        <v>868</v>
      </c>
      <c r="F188" s="633">
        <v>319</v>
      </c>
      <c r="G188" s="632">
        <v>0.2</v>
      </c>
      <c r="H188" s="46"/>
    </row>
    <row r="189" spans="1:8" ht="15.5">
      <c r="A189" s="619" t="s">
        <v>517</v>
      </c>
      <c r="B189" s="655"/>
      <c r="C189" s="655"/>
      <c r="D189" s="655" t="s">
        <v>518</v>
      </c>
      <c r="E189" s="633">
        <v>1097</v>
      </c>
      <c r="F189" s="633">
        <v>47</v>
      </c>
      <c r="G189" s="632">
        <v>0</v>
      </c>
      <c r="H189" s="46"/>
    </row>
    <row r="190" spans="1:8" ht="15.5">
      <c r="A190" s="619" t="s">
        <v>519</v>
      </c>
      <c r="B190" s="655"/>
      <c r="C190" s="655"/>
      <c r="D190" s="655" t="s">
        <v>520</v>
      </c>
      <c r="E190" s="633">
        <v>563</v>
      </c>
      <c r="F190" s="633">
        <v>134</v>
      </c>
      <c r="G190" s="632">
        <v>0.1</v>
      </c>
      <c r="H190" s="46"/>
    </row>
    <row r="191" spans="1:8" ht="15.5">
      <c r="A191" s="619" t="s">
        <v>521</v>
      </c>
      <c r="B191" s="655"/>
      <c r="C191" s="655"/>
      <c r="D191" s="655" t="s">
        <v>522</v>
      </c>
      <c r="E191" s="633">
        <v>201</v>
      </c>
      <c r="F191" s="633">
        <v>0</v>
      </c>
      <c r="G191" s="632">
        <v>0</v>
      </c>
      <c r="H191" s="46"/>
    </row>
    <row r="192" spans="1:8" ht="15.5">
      <c r="A192" s="619" t="s">
        <v>523</v>
      </c>
      <c r="B192" s="655"/>
      <c r="C192" s="655"/>
      <c r="D192" s="655" t="s">
        <v>524</v>
      </c>
      <c r="E192" s="633">
        <v>678</v>
      </c>
      <c r="F192" s="633">
        <v>111</v>
      </c>
      <c r="G192" s="632">
        <v>0.1</v>
      </c>
      <c r="H192" s="46"/>
    </row>
    <row r="193" spans="1:8" ht="15.5">
      <c r="A193" s="619" t="s">
        <v>525</v>
      </c>
      <c r="B193" s="655"/>
      <c r="C193" s="655"/>
      <c r="D193" s="655" t="s">
        <v>526</v>
      </c>
      <c r="E193" s="633">
        <v>341</v>
      </c>
      <c r="F193" s="633">
        <v>55</v>
      </c>
      <c r="G193" s="632">
        <v>0</v>
      </c>
      <c r="H193" s="46"/>
    </row>
    <row r="194" spans="1:8" ht="15.5">
      <c r="A194" s="619" t="s">
        <v>527</v>
      </c>
      <c r="B194" s="655"/>
      <c r="C194" s="655"/>
      <c r="D194" s="655" t="s">
        <v>528</v>
      </c>
      <c r="E194" s="633">
        <v>3387</v>
      </c>
      <c r="F194" s="633">
        <v>120</v>
      </c>
      <c r="G194" s="632">
        <v>0.1</v>
      </c>
      <c r="H194" s="46"/>
    </row>
    <row r="195" spans="1:8" ht="15.5">
      <c r="A195" s="619" t="s">
        <v>529</v>
      </c>
      <c r="B195" s="655"/>
      <c r="C195" s="655"/>
      <c r="D195" s="655" t="s">
        <v>530</v>
      </c>
      <c r="E195" s="633">
        <v>299</v>
      </c>
      <c r="F195" s="633">
        <v>26</v>
      </c>
      <c r="G195" s="632">
        <v>0</v>
      </c>
      <c r="H195" s="46"/>
    </row>
    <row r="196" spans="1:8" s="10" customFormat="1" ht="25.15" customHeight="1">
      <c r="A196" s="657" t="s">
        <v>531</v>
      </c>
      <c r="B196" s="654"/>
      <c r="C196" s="654" t="s">
        <v>532</v>
      </c>
      <c r="D196" s="654"/>
      <c r="E196" s="633">
        <v>4041</v>
      </c>
      <c r="F196" s="633">
        <v>306</v>
      </c>
      <c r="G196" s="632">
        <v>0.2</v>
      </c>
      <c r="H196" s="46"/>
    </row>
    <row r="197" spans="1:8" ht="15.5">
      <c r="A197" s="619" t="s">
        <v>533</v>
      </c>
      <c r="B197" s="655"/>
      <c r="C197" s="655"/>
      <c r="D197" s="655" t="s">
        <v>534</v>
      </c>
      <c r="E197" s="633">
        <v>417</v>
      </c>
      <c r="F197" s="633">
        <v>19</v>
      </c>
      <c r="G197" s="632">
        <v>0</v>
      </c>
      <c r="H197" s="46"/>
    </row>
    <row r="198" spans="1:8" ht="15.5">
      <c r="A198" s="619" t="s">
        <v>535</v>
      </c>
      <c r="B198" s="655"/>
      <c r="C198" s="655"/>
      <c r="D198" s="655" t="s">
        <v>536</v>
      </c>
      <c r="E198" s="633">
        <v>509</v>
      </c>
      <c r="F198" s="633">
        <v>26</v>
      </c>
      <c r="G198" s="632">
        <v>0</v>
      </c>
      <c r="H198" s="46"/>
    </row>
    <row r="199" spans="1:8" ht="15.5">
      <c r="A199" s="619" t="s">
        <v>926</v>
      </c>
      <c r="B199" s="655"/>
      <c r="C199" s="655"/>
      <c r="D199" s="655" t="s">
        <v>2583</v>
      </c>
      <c r="E199" s="633">
        <v>380</v>
      </c>
      <c r="F199" s="633">
        <v>23</v>
      </c>
      <c r="G199" s="632">
        <v>0</v>
      </c>
      <c r="H199" s="46"/>
    </row>
    <row r="200" spans="1:8" ht="15.5">
      <c r="A200" s="619" t="s">
        <v>537</v>
      </c>
      <c r="B200" s="655"/>
      <c r="C200" s="655"/>
      <c r="D200" s="655" t="s">
        <v>538</v>
      </c>
      <c r="E200" s="633">
        <v>367</v>
      </c>
      <c r="F200" s="633">
        <v>50</v>
      </c>
      <c r="G200" s="632">
        <v>0</v>
      </c>
      <c r="H200" s="46"/>
    </row>
    <row r="201" spans="1:8" ht="15.5">
      <c r="A201" s="619" t="s">
        <v>539</v>
      </c>
      <c r="B201" s="655"/>
      <c r="C201" s="655"/>
      <c r="D201" s="655" t="s">
        <v>540</v>
      </c>
      <c r="E201" s="633">
        <v>349</v>
      </c>
      <c r="F201" s="633">
        <v>28</v>
      </c>
      <c r="G201" s="632">
        <v>0</v>
      </c>
      <c r="H201" s="46"/>
    </row>
    <row r="202" spans="1:8" ht="15.5">
      <c r="A202" s="619" t="s">
        <v>541</v>
      </c>
      <c r="B202" s="655"/>
      <c r="C202" s="655"/>
      <c r="D202" s="655" t="s">
        <v>542</v>
      </c>
      <c r="E202" s="633">
        <v>427</v>
      </c>
      <c r="F202" s="633">
        <v>47</v>
      </c>
      <c r="G202" s="632">
        <v>0</v>
      </c>
      <c r="H202" s="46"/>
    </row>
    <row r="203" spans="1:8" ht="15.5">
      <c r="A203" s="619" t="s">
        <v>927</v>
      </c>
      <c r="B203" s="655"/>
      <c r="C203" s="655"/>
      <c r="D203" s="655" t="s">
        <v>543</v>
      </c>
      <c r="E203" s="633">
        <v>392</v>
      </c>
      <c r="F203" s="633">
        <v>11</v>
      </c>
      <c r="G203" s="632">
        <v>0</v>
      </c>
      <c r="H203" s="46"/>
    </row>
    <row r="204" spans="1:8" ht="15.5">
      <c r="A204" s="619" t="s">
        <v>544</v>
      </c>
      <c r="B204" s="655"/>
      <c r="C204" s="655"/>
      <c r="D204" s="655" t="s">
        <v>545</v>
      </c>
      <c r="E204" s="633">
        <v>243</v>
      </c>
      <c r="F204" s="633">
        <v>11</v>
      </c>
      <c r="G204" s="632">
        <v>0</v>
      </c>
      <c r="H204" s="46"/>
    </row>
    <row r="205" spans="1:8" ht="15.5">
      <c r="A205" s="619" t="s">
        <v>546</v>
      </c>
      <c r="B205" s="655"/>
      <c r="C205" s="655"/>
      <c r="D205" s="655" t="s">
        <v>547</v>
      </c>
      <c r="E205" s="633">
        <v>749</v>
      </c>
      <c r="F205" s="633">
        <v>81</v>
      </c>
      <c r="G205" s="632">
        <v>0</v>
      </c>
      <c r="H205" s="46"/>
    </row>
    <row r="206" spans="1:8" ht="15.5">
      <c r="A206" s="619" t="s">
        <v>548</v>
      </c>
      <c r="B206" s="655"/>
      <c r="C206" s="655"/>
      <c r="D206" s="655" t="s">
        <v>549</v>
      </c>
      <c r="E206" s="633">
        <v>208</v>
      </c>
      <c r="F206" s="633">
        <v>10</v>
      </c>
      <c r="G206" s="632">
        <v>0</v>
      </c>
      <c r="H206" s="46"/>
    </row>
    <row r="207" spans="1:8" s="10" customFormat="1" ht="25.15" customHeight="1">
      <c r="A207" s="657" t="s">
        <v>550</v>
      </c>
      <c r="B207" s="654"/>
      <c r="C207" s="654" t="s">
        <v>551</v>
      </c>
      <c r="D207" s="654"/>
      <c r="E207" s="633">
        <v>7806</v>
      </c>
      <c r="F207" s="633">
        <v>291</v>
      </c>
      <c r="G207" s="632">
        <v>0.2</v>
      </c>
      <c r="H207" s="46"/>
    </row>
    <row r="208" spans="1:8" ht="15.5">
      <c r="A208" s="619" t="s">
        <v>552</v>
      </c>
      <c r="B208" s="655"/>
      <c r="C208" s="655"/>
      <c r="D208" s="655" t="s">
        <v>553</v>
      </c>
      <c r="E208" s="633">
        <v>1003</v>
      </c>
      <c r="F208" s="633">
        <v>11</v>
      </c>
      <c r="G208" s="632">
        <v>0</v>
      </c>
      <c r="H208" s="46"/>
    </row>
    <row r="209" spans="1:8" ht="15.5">
      <c r="A209" s="619" t="s">
        <v>554</v>
      </c>
      <c r="B209" s="655"/>
      <c r="C209" s="655"/>
      <c r="D209" s="655" t="s">
        <v>555</v>
      </c>
      <c r="E209" s="633">
        <v>624</v>
      </c>
      <c r="F209" s="633">
        <v>37</v>
      </c>
      <c r="G209" s="632">
        <v>0</v>
      </c>
      <c r="H209" s="46"/>
    </row>
    <row r="210" spans="1:8" ht="15.5">
      <c r="A210" s="619" t="s">
        <v>556</v>
      </c>
      <c r="B210" s="655"/>
      <c r="C210" s="655"/>
      <c r="D210" s="655" t="s">
        <v>557</v>
      </c>
      <c r="E210" s="633">
        <v>1636</v>
      </c>
      <c r="F210" s="633">
        <v>33</v>
      </c>
      <c r="G210" s="632">
        <v>0</v>
      </c>
      <c r="H210" s="46"/>
    </row>
    <row r="211" spans="1:8" ht="15.5">
      <c r="A211" s="619" t="s">
        <v>558</v>
      </c>
      <c r="B211" s="655"/>
      <c r="C211" s="655"/>
      <c r="D211" s="655" t="s">
        <v>559</v>
      </c>
      <c r="E211" s="633">
        <v>2311</v>
      </c>
      <c r="F211" s="633">
        <v>8</v>
      </c>
      <c r="G211" s="632">
        <v>0</v>
      </c>
      <c r="H211" s="46"/>
    </row>
    <row r="212" spans="1:8" ht="15.5">
      <c r="A212" s="619" t="s">
        <v>560</v>
      </c>
      <c r="B212" s="655"/>
      <c r="C212" s="655"/>
      <c r="D212" s="655" t="s">
        <v>561</v>
      </c>
      <c r="E212" s="633">
        <v>781</v>
      </c>
      <c r="F212" s="633">
        <v>0</v>
      </c>
      <c r="G212" s="632">
        <v>0</v>
      </c>
      <c r="H212" s="46"/>
    </row>
    <row r="213" spans="1:8" ht="15.5">
      <c r="A213" s="619" t="s">
        <v>562</v>
      </c>
      <c r="B213" s="655"/>
      <c r="C213" s="655"/>
      <c r="D213" s="655" t="s">
        <v>563</v>
      </c>
      <c r="E213" s="633">
        <v>689</v>
      </c>
      <c r="F213" s="633">
        <v>179</v>
      </c>
      <c r="G213" s="632">
        <v>0.1</v>
      </c>
      <c r="H213" s="46"/>
    </row>
    <row r="214" spans="1:8" ht="15.5">
      <c r="A214" s="619" t="s">
        <v>564</v>
      </c>
      <c r="B214" s="655"/>
      <c r="C214" s="655"/>
      <c r="D214" s="655" t="s">
        <v>565</v>
      </c>
      <c r="E214" s="633">
        <v>762</v>
      </c>
      <c r="F214" s="633">
        <v>23</v>
      </c>
      <c r="G214" s="632">
        <v>0</v>
      </c>
      <c r="H214" s="46"/>
    </row>
    <row r="215" spans="1:8" s="10" customFormat="1" ht="25.15" customHeight="1">
      <c r="A215" s="657" t="s">
        <v>566</v>
      </c>
      <c r="B215" s="654"/>
      <c r="C215" s="654" t="s">
        <v>567</v>
      </c>
      <c r="D215" s="654"/>
      <c r="E215" s="633">
        <v>4061</v>
      </c>
      <c r="F215" s="633">
        <v>392</v>
      </c>
      <c r="G215" s="632">
        <v>0.2</v>
      </c>
      <c r="H215" s="46"/>
    </row>
    <row r="216" spans="1:8" ht="15.5">
      <c r="A216" s="619" t="s">
        <v>568</v>
      </c>
      <c r="B216" s="655"/>
      <c r="C216" s="655"/>
      <c r="D216" s="655" t="s">
        <v>569</v>
      </c>
      <c r="E216" s="633">
        <v>308</v>
      </c>
      <c r="F216" s="633">
        <v>7</v>
      </c>
      <c r="G216" s="632">
        <v>0</v>
      </c>
      <c r="H216" s="46"/>
    </row>
    <row r="217" spans="1:8" ht="15.5">
      <c r="A217" s="586" t="s">
        <v>2577</v>
      </c>
      <c r="B217" s="655"/>
      <c r="C217" s="655"/>
      <c r="D217" s="766" t="s">
        <v>3060</v>
      </c>
      <c r="E217" s="633">
        <v>1765</v>
      </c>
      <c r="F217" s="633">
        <v>260</v>
      </c>
      <c r="G217" s="632">
        <v>0.1</v>
      </c>
      <c r="H217" s="46"/>
    </row>
    <row r="218" spans="1:8" ht="15.5">
      <c r="A218" s="619" t="s">
        <v>570</v>
      </c>
      <c r="B218" s="655"/>
      <c r="C218" s="655"/>
      <c r="D218" s="655" t="s">
        <v>571</v>
      </c>
      <c r="E218" s="633">
        <v>509</v>
      </c>
      <c r="F218" s="633">
        <v>22</v>
      </c>
      <c r="G218" s="632">
        <v>0</v>
      </c>
      <c r="H218" s="46"/>
    </row>
    <row r="219" spans="1:8" ht="15.5">
      <c r="A219" s="619" t="s">
        <v>572</v>
      </c>
      <c r="B219" s="655"/>
      <c r="C219" s="655"/>
      <c r="D219" s="655" t="s">
        <v>573</v>
      </c>
      <c r="E219" s="633">
        <v>492</v>
      </c>
      <c r="F219" s="633">
        <v>7</v>
      </c>
      <c r="G219" s="632">
        <v>0</v>
      </c>
      <c r="H219" s="46"/>
    </row>
    <row r="220" spans="1:8" ht="15.5">
      <c r="A220" s="586" t="s">
        <v>2578</v>
      </c>
      <c r="B220" s="655"/>
      <c r="C220" s="655"/>
      <c r="D220" s="766" t="s">
        <v>3059</v>
      </c>
      <c r="E220" s="633">
        <v>987</v>
      </c>
      <c r="F220" s="633">
        <v>96</v>
      </c>
      <c r="G220" s="632">
        <v>0.1</v>
      </c>
      <c r="H220" s="46"/>
    </row>
    <row r="221" spans="1:8" ht="25.15" customHeight="1">
      <c r="A221" s="657" t="s">
        <v>192</v>
      </c>
      <c r="B221" s="654" t="s">
        <v>576</v>
      </c>
      <c r="C221" s="655"/>
      <c r="D221" s="655"/>
      <c r="E221" s="631">
        <v>47889</v>
      </c>
      <c r="F221" s="631">
        <v>3041</v>
      </c>
      <c r="G221" s="630">
        <v>1.7000000000000002</v>
      </c>
      <c r="H221" s="46"/>
    </row>
    <row r="222" spans="1:8" ht="25.15" customHeight="1">
      <c r="A222" s="654" t="s">
        <v>577</v>
      </c>
      <c r="B222" s="654"/>
      <c r="C222" s="654" t="s">
        <v>578</v>
      </c>
      <c r="D222" s="654"/>
      <c r="E222" s="633">
        <v>11957</v>
      </c>
      <c r="F222" s="633">
        <v>456</v>
      </c>
      <c r="G222" s="632">
        <v>0.3</v>
      </c>
      <c r="H222" s="46"/>
    </row>
    <row r="223" spans="1:8" ht="15.5">
      <c r="A223" s="619" t="s">
        <v>579</v>
      </c>
      <c r="B223" s="655"/>
      <c r="C223" s="655"/>
      <c r="D223" s="655" t="s">
        <v>580</v>
      </c>
      <c r="E223" s="633">
        <v>129</v>
      </c>
      <c r="F223" s="633" t="s">
        <v>2612</v>
      </c>
      <c r="G223" s="632"/>
      <c r="H223" s="46"/>
    </row>
    <row r="224" spans="1:8" ht="15.5">
      <c r="A224" s="619" t="s">
        <v>581</v>
      </c>
      <c r="B224" s="655"/>
      <c r="C224" s="655"/>
      <c r="D224" s="655" t="s">
        <v>582</v>
      </c>
      <c r="E224" s="633">
        <v>0</v>
      </c>
      <c r="F224" s="633">
        <v>0</v>
      </c>
      <c r="G224" s="632">
        <v>0</v>
      </c>
      <c r="H224" s="46"/>
    </row>
    <row r="225" spans="1:8" ht="15.5">
      <c r="A225" s="619" t="s">
        <v>583</v>
      </c>
      <c r="B225" s="655"/>
      <c r="C225" s="655"/>
      <c r="D225" s="655" t="s">
        <v>584</v>
      </c>
      <c r="E225" s="633">
        <v>492</v>
      </c>
      <c r="F225" s="633">
        <v>30</v>
      </c>
      <c r="G225" s="632">
        <v>0</v>
      </c>
      <c r="H225" s="46"/>
    </row>
    <row r="226" spans="1:8" ht="15.5">
      <c r="A226" s="619" t="s">
        <v>585</v>
      </c>
      <c r="B226" s="655"/>
      <c r="C226" s="655"/>
      <c r="D226" s="655" t="s">
        <v>586</v>
      </c>
      <c r="E226" s="633">
        <v>619</v>
      </c>
      <c r="F226" s="633">
        <v>68</v>
      </c>
      <c r="G226" s="632">
        <v>0</v>
      </c>
      <c r="H226" s="46"/>
    </row>
    <row r="227" spans="1:8" ht="15.5">
      <c r="A227" s="619" t="s">
        <v>587</v>
      </c>
      <c r="B227" s="655"/>
      <c r="C227" s="655"/>
      <c r="D227" s="655" t="s">
        <v>588</v>
      </c>
      <c r="E227" s="633">
        <v>1218</v>
      </c>
      <c r="F227" s="633">
        <v>27</v>
      </c>
      <c r="G227" s="632">
        <v>0</v>
      </c>
      <c r="H227" s="46"/>
    </row>
    <row r="228" spans="1:8" ht="15.5">
      <c r="A228" s="619" t="s">
        <v>589</v>
      </c>
      <c r="B228" s="655"/>
      <c r="C228" s="655"/>
      <c r="D228" s="655" t="s">
        <v>590</v>
      </c>
      <c r="E228" s="633">
        <v>199</v>
      </c>
      <c r="F228" s="633">
        <v>36</v>
      </c>
      <c r="G228" s="632">
        <v>0</v>
      </c>
      <c r="H228" s="46"/>
    </row>
    <row r="229" spans="1:8" ht="15.5">
      <c r="A229" s="619" t="s">
        <v>591</v>
      </c>
      <c r="B229" s="655"/>
      <c r="C229" s="655"/>
      <c r="D229" s="655" t="s">
        <v>592</v>
      </c>
      <c r="E229" s="633">
        <v>277</v>
      </c>
      <c r="F229" s="633" t="s">
        <v>2612</v>
      </c>
      <c r="G229" s="632"/>
      <c r="H229" s="46"/>
    </row>
    <row r="230" spans="1:8" ht="15.5">
      <c r="A230" s="619" t="s">
        <v>593</v>
      </c>
      <c r="B230" s="655"/>
      <c r="C230" s="655"/>
      <c r="D230" s="655" t="s">
        <v>594</v>
      </c>
      <c r="E230" s="633">
        <v>540</v>
      </c>
      <c r="F230" s="633">
        <v>9</v>
      </c>
      <c r="G230" s="632">
        <v>0</v>
      </c>
      <c r="H230" s="46"/>
    </row>
    <row r="231" spans="1:8" ht="15.5">
      <c r="A231" s="619" t="s">
        <v>595</v>
      </c>
      <c r="B231" s="655"/>
      <c r="C231" s="655"/>
      <c r="D231" s="655" t="s">
        <v>596</v>
      </c>
      <c r="E231" s="633">
        <v>993</v>
      </c>
      <c r="F231" s="633">
        <v>199</v>
      </c>
      <c r="G231" s="632">
        <v>0.1</v>
      </c>
      <c r="H231" s="46"/>
    </row>
    <row r="232" spans="1:8" ht="15.5">
      <c r="A232" s="619" t="s">
        <v>597</v>
      </c>
      <c r="B232" s="655"/>
      <c r="C232" s="655"/>
      <c r="D232" s="655" t="s">
        <v>598</v>
      </c>
      <c r="E232" s="633">
        <v>6209</v>
      </c>
      <c r="F232" s="633">
        <v>59</v>
      </c>
      <c r="G232" s="632">
        <v>0</v>
      </c>
      <c r="H232" s="46"/>
    </row>
    <row r="233" spans="1:8" ht="15.5">
      <c r="A233" s="619" t="s">
        <v>599</v>
      </c>
      <c r="B233" s="655"/>
      <c r="C233" s="655"/>
      <c r="D233" s="655" t="s">
        <v>600</v>
      </c>
      <c r="E233" s="633">
        <v>308</v>
      </c>
      <c r="F233" s="633" t="s">
        <v>2612</v>
      </c>
      <c r="G233" s="632"/>
      <c r="H233" s="46"/>
    </row>
    <row r="234" spans="1:8" ht="15.5">
      <c r="A234" s="619" t="s">
        <v>601</v>
      </c>
      <c r="B234" s="655"/>
      <c r="C234" s="655"/>
      <c r="D234" s="655" t="s">
        <v>602</v>
      </c>
      <c r="E234" s="633">
        <v>629</v>
      </c>
      <c r="F234" s="633">
        <v>6</v>
      </c>
      <c r="G234" s="632">
        <v>0</v>
      </c>
      <c r="H234" s="46"/>
    </row>
    <row r="235" spans="1:8" ht="15.5">
      <c r="A235" s="619" t="s">
        <v>603</v>
      </c>
      <c r="B235" s="655"/>
      <c r="C235" s="655"/>
      <c r="D235" s="655" t="s">
        <v>604</v>
      </c>
      <c r="E235" s="633">
        <v>235</v>
      </c>
      <c r="F235" s="633">
        <v>12</v>
      </c>
      <c r="G235" s="632">
        <v>0</v>
      </c>
      <c r="H235" s="46"/>
    </row>
    <row r="236" spans="1:8" ht="15.5">
      <c r="A236" s="619" t="s">
        <v>605</v>
      </c>
      <c r="B236" s="655"/>
      <c r="C236" s="655"/>
      <c r="D236" s="655" t="s">
        <v>606</v>
      </c>
      <c r="E236" s="633">
        <v>109</v>
      </c>
      <c r="F236" s="633" t="s">
        <v>2612</v>
      </c>
      <c r="G236" s="632"/>
      <c r="H236" s="46"/>
    </row>
    <row r="237" spans="1:8" ht="25.15" customHeight="1">
      <c r="A237" s="654" t="s">
        <v>607</v>
      </c>
      <c r="B237" s="654"/>
      <c r="C237" s="654" t="s">
        <v>608</v>
      </c>
      <c r="D237" s="654"/>
      <c r="E237" s="633">
        <v>35932</v>
      </c>
      <c r="F237" s="633">
        <v>2585</v>
      </c>
      <c r="G237" s="632">
        <v>1.5</v>
      </c>
      <c r="H237" s="46"/>
    </row>
    <row r="238" spans="1:8" ht="15.5">
      <c r="A238" s="619" t="s">
        <v>609</v>
      </c>
      <c r="B238" s="655"/>
      <c r="C238" s="655"/>
      <c r="D238" s="655" t="s">
        <v>610</v>
      </c>
      <c r="E238" s="633">
        <v>3692</v>
      </c>
      <c r="F238" s="633">
        <v>512</v>
      </c>
      <c r="G238" s="632">
        <v>0.3</v>
      </c>
      <c r="H238" s="46"/>
    </row>
    <row r="239" spans="1:8" ht="15.5">
      <c r="A239" s="619" t="s">
        <v>611</v>
      </c>
      <c r="B239" s="655"/>
      <c r="C239" s="655"/>
      <c r="D239" s="655" t="s">
        <v>612</v>
      </c>
      <c r="E239" s="633">
        <v>1529</v>
      </c>
      <c r="F239" s="633">
        <v>24</v>
      </c>
      <c r="G239" s="632">
        <v>0</v>
      </c>
      <c r="H239" s="46"/>
    </row>
    <row r="240" spans="1:8" ht="15.5">
      <c r="A240" s="619" t="s">
        <v>613</v>
      </c>
      <c r="B240" s="655"/>
      <c r="C240" s="655"/>
      <c r="D240" s="655" t="s">
        <v>614</v>
      </c>
      <c r="E240" s="633">
        <v>1273</v>
      </c>
      <c r="F240" s="633">
        <v>251</v>
      </c>
      <c r="G240" s="632">
        <v>0.1</v>
      </c>
      <c r="H240" s="46"/>
    </row>
    <row r="241" spans="1:8" ht="15.5">
      <c r="A241" s="619" t="s">
        <v>615</v>
      </c>
      <c r="B241" s="655"/>
      <c r="C241" s="655"/>
      <c r="D241" s="655" t="s">
        <v>616</v>
      </c>
      <c r="E241" s="633">
        <v>2300</v>
      </c>
      <c r="F241" s="633">
        <v>34</v>
      </c>
      <c r="G241" s="632">
        <v>0</v>
      </c>
      <c r="H241" s="46"/>
    </row>
    <row r="242" spans="1:8" ht="15.5">
      <c r="A242" s="619" t="s">
        <v>617</v>
      </c>
      <c r="B242" s="655"/>
      <c r="C242" s="655"/>
      <c r="D242" s="655" t="s">
        <v>618</v>
      </c>
      <c r="E242" s="633">
        <v>726</v>
      </c>
      <c r="F242" s="633">
        <v>249</v>
      </c>
      <c r="G242" s="632">
        <v>0.1</v>
      </c>
      <c r="H242" s="46"/>
    </row>
    <row r="243" spans="1:8" ht="15.5">
      <c r="A243" s="619" t="s">
        <v>619</v>
      </c>
      <c r="B243" s="655"/>
      <c r="C243" s="655"/>
      <c r="D243" s="655" t="s">
        <v>620</v>
      </c>
      <c r="E243" s="633">
        <v>1418</v>
      </c>
      <c r="F243" s="633">
        <v>71</v>
      </c>
      <c r="G243" s="632">
        <v>0</v>
      </c>
      <c r="H243" s="46"/>
    </row>
    <row r="244" spans="1:8" ht="15.5">
      <c r="A244" s="619" t="s">
        <v>621</v>
      </c>
      <c r="B244" s="655"/>
      <c r="C244" s="655"/>
      <c r="D244" s="655" t="s">
        <v>622</v>
      </c>
      <c r="E244" s="633">
        <v>3964</v>
      </c>
      <c r="F244" s="633">
        <v>471</v>
      </c>
      <c r="G244" s="632">
        <v>0.3</v>
      </c>
      <c r="H244" s="46"/>
    </row>
    <row r="245" spans="1:8" ht="15.5">
      <c r="A245" s="619" t="s">
        <v>623</v>
      </c>
      <c r="B245" s="655"/>
      <c r="C245" s="655"/>
      <c r="D245" s="655" t="s">
        <v>624</v>
      </c>
      <c r="E245" s="633">
        <v>2817</v>
      </c>
      <c r="F245" s="633">
        <v>36</v>
      </c>
      <c r="G245" s="632">
        <v>0</v>
      </c>
      <c r="H245" s="46"/>
    </row>
    <row r="246" spans="1:8" ht="15.5">
      <c r="A246" s="619" t="s">
        <v>625</v>
      </c>
      <c r="B246" s="655"/>
      <c r="C246" s="655"/>
      <c r="D246" s="655" t="s">
        <v>626</v>
      </c>
      <c r="E246" s="633">
        <v>730</v>
      </c>
      <c r="F246" s="633">
        <v>53</v>
      </c>
      <c r="G246" s="632">
        <v>0</v>
      </c>
      <c r="H246" s="46"/>
    </row>
    <row r="247" spans="1:8" ht="15.5">
      <c r="A247" s="619" t="s">
        <v>627</v>
      </c>
      <c r="B247" s="655"/>
      <c r="C247" s="655"/>
      <c r="D247" s="655" t="s">
        <v>628</v>
      </c>
      <c r="E247" s="633">
        <v>1608</v>
      </c>
      <c r="F247" s="633">
        <v>168</v>
      </c>
      <c r="G247" s="632">
        <v>0.1</v>
      </c>
      <c r="H247" s="46"/>
    </row>
    <row r="248" spans="1:8" ht="15.5">
      <c r="A248" s="619" t="s">
        <v>629</v>
      </c>
      <c r="B248" s="655"/>
      <c r="C248" s="655"/>
      <c r="D248" s="655" t="s">
        <v>630</v>
      </c>
      <c r="E248" s="633">
        <v>1000</v>
      </c>
      <c r="F248" s="633">
        <v>35</v>
      </c>
      <c r="G248" s="632">
        <v>0</v>
      </c>
      <c r="H248" s="46"/>
    </row>
    <row r="249" spans="1:8" ht="15.5">
      <c r="A249" s="619" t="s">
        <v>631</v>
      </c>
      <c r="B249" s="655"/>
      <c r="C249" s="655"/>
      <c r="D249" s="655" t="s">
        <v>632</v>
      </c>
      <c r="E249" s="633">
        <v>2099</v>
      </c>
      <c r="F249" s="633">
        <v>141</v>
      </c>
      <c r="G249" s="632">
        <v>0.1</v>
      </c>
      <c r="H249" s="46"/>
    </row>
    <row r="250" spans="1:8" ht="15.5">
      <c r="A250" s="619" t="s">
        <v>633</v>
      </c>
      <c r="B250" s="655"/>
      <c r="C250" s="655"/>
      <c r="D250" s="655" t="s">
        <v>634</v>
      </c>
      <c r="E250" s="633">
        <v>2188</v>
      </c>
      <c r="F250" s="633">
        <v>167</v>
      </c>
      <c r="G250" s="632">
        <v>0.1</v>
      </c>
      <c r="H250" s="46"/>
    </row>
    <row r="251" spans="1:8" ht="15.5">
      <c r="A251" s="619" t="s">
        <v>635</v>
      </c>
      <c r="B251" s="655"/>
      <c r="C251" s="655"/>
      <c r="D251" s="655" t="s">
        <v>636</v>
      </c>
      <c r="E251" s="633">
        <v>289</v>
      </c>
      <c r="F251" s="633">
        <v>23</v>
      </c>
      <c r="G251" s="632">
        <v>0</v>
      </c>
      <c r="H251" s="46"/>
    </row>
    <row r="252" spans="1:8" ht="15.5">
      <c r="A252" s="619" t="s">
        <v>637</v>
      </c>
      <c r="B252" s="655"/>
      <c r="C252" s="655"/>
      <c r="D252" s="655" t="s">
        <v>638</v>
      </c>
      <c r="E252" s="633">
        <v>529</v>
      </c>
      <c r="F252" s="633">
        <v>16</v>
      </c>
      <c r="G252" s="632">
        <v>0</v>
      </c>
      <c r="H252" s="46"/>
    </row>
    <row r="253" spans="1:8" ht="15.5">
      <c r="A253" s="619" t="s">
        <v>639</v>
      </c>
      <c r="B253" s="655"/>
      <c r="C253" s="655"/>
      <c r="D253" s="655" t="s">
        <v>640</v>
      </c>
      <c r="E253" s="633">
        <v>5532</v>
      </c>
      <c r="F253" s="633">
        <v>74</v>
      </c>
      <c r="G253" s="632">
        <v>0</v>
      </c>
      <c r="H253" s="46"/>
    </row>
    <row r="254" spans="1:8" ht="15.5">
      <c r="A254" s="619" t="s">
        <v>641</v>
      </c>
      <c r="B254" s="655"/>
      <c r="C254" s="655"/>
      <c r="D254" s="655" t="s">
        <v>642</v>
      </c>
      <c r="E254" s="633">
        <v>255</v>
      </c>
      <c r="F254" s="633">
        <v>10</v>
      </c>
      <c r="G254" s="632">
        <v>0</v>
      </c>
      <c r="H254" s="46"/>
    </row>
    <row r="255" spans="1:8" ht="15.5">
      <c r="A255" s="619" t="s">
        <v>643</v>
      </c>
      <c r="B255" s="655"/>
      <c r="C255" s="655"/>
      <c r="D255" s="655" t="s">
        <v>644</v>
      </c>
      <c r="E255" s="633">
        <v>323</v>
      </c>
      <c r="F255" s="633">
        <v>6</v>
      </c>
      <c r="G255" s="632">
        <v>0</v>
      </c>
      <c r="H255" s="46"/>
    </row>
    <row r="256" spans="1:8" ht="15.5">
      <c r="A256" s="619" t="s">
        <v>645</v>
      </c>
      <c r="B256" s="655"/>
      <c r="C256" s="655"/>
      <c r="D256" s="655" t="s">
        <v>646</v>
      </c>
      <c r="E256" s="633">
        <v>3660</v>
      </c>
      <c r="F256" s="633">
        <v>244</v>
      </c>
      <c r="G256" s="632">
        <v>0.1</v>
      </c>
      <c r="H256" s="46"/>
    </row>
    <row r="257" spans="1:8" ht="25.15" customHeight="1">
      <c r="A257" s="657" t="s">
        <v>194</v>
      </c>
      <c r="B257" s="654" t="s">
        <v>647</v>
      </c>
      <c r="C257" s="654"/>
      <c r="D257" s="654"/>
      <c r="E257" s="631">
        <v>50544</v>
      </c>
      <c r="F257" s="631">
        <v>14234</v>
      </c>
      <c r="G257" s="630">
        <v>8.1</v>
      </c>
      <c r="H257" s="46"/>
    </row>
    <row r="258" spans="1:8" ht="25.15" customHeight="1">
      <c r="A258" s="657" t="s">
        <v>648</v>
      </c>
      <c r="B258" s="654"/>
      <c r="C258" s="654" t="s">
        <v>2291</v>
      </c>
      <c r="D258" s="654"/>
      <c r="E258" s="633">
        <v>1882</v>
      </c>
      <c r="F258" s="633">
        <v>1531</v>
      </c>
      <c r="G258" s="632">
        <v>0.89999999999999991</v>
      </c>
      <c r="H258" s="46"/>
    </row>
    <row r="259" spans="1:8" ht="15.5">
      <c r="A259" s="657" t="s">
        <v>649</v>
      </c>
      <c r="B259" s="654"/>
      <c r="C259" s="654" t="s">
        <v>2296</v>
      </c>
      <c r="D259" s="654"/>
      <c r="E259" s="633">
        <v>480</v>
      </c>
      <c r="F259" s="633" t="s">
        <v>2612</v>
      </c>
      <c r="G259" s="632"/>
      <c r="H259" s="46"/>
    </row>
    <row r="260" spans="1:8" s="10" customFormat="1" ht="15.5">
      <c r="A260" s="657" t="s">
        <v>2626</v>
      </c>
      <c r="B260" s="654"/>
      <c r="C260" s="654" t="s">
        <v>3058</v>
      </c>
      <c r="D260" s="654"/>
      <c r="E260" s="633">
        <v>3201</v>
      </c>
      <c r="F260" s="633">
        <v>450</v>
      </c>
      <c r="G260" s="632">
        <v>0.3</v>
      </c>
      <c r="H260" s="46"/>
    </row>
    <row r="261" spans="1:8" ht="15.5">
      <c r="A261" s="657" t="s">
        <v>650</v>
      </c>
      <c r="B261" s="654"/>
      <c r="C261" s="654" t="s">
        <v>1341</v>
      </c>
      <c r="D261" s="654"/>
      <c r="E261" s="633">
        <v>2135</v>
      </c>
      <c r="F261" s="633">
        <v>1296</v>
      </c>
      <c r="G261" s="632">
        <v>0.70000000000000007</v>
      </c>
      <c r="H261" s="46"/>
    </row>
    <row r="262" spans="1:8" ht="15.5">
      <c r="A262" s="657" t="s">
        <v>651</v>
      </c>
      <c r="B262" s="654"/>
      <c r="C262" s="654" t="s">
        <v>2290</v>
      </c>
      <c r="D262" s="654"/>
      <c r="E262" s="633">
        <v>743</v>
      </c>
      <c r="F262" s="633">
        <v>9</v>
      </c>
      <c r="G262" s="632">
        <v>0</v>
      </c>
      <c r="H262" s="46"/>
    </row>
    <row r="263" spans="1:8" ht="15.5">
      <c r="A263" s="657" t="s">
        <v>652</v>
      </c>
      <c r="B263" s="654"/>
      <c r="C263" s="654" t="s">
        <v>2295</v>
      </c>
      <c r="D263" s="654"/>
      <c r="E263" s="633">
        <v>1719</v>
      </c>
      <c r="F263" s="633">
        <v>0</v>
      </c>
      <c r="G263" s="632">
        <v>0</v>
      </c>
      <c r="H263" s="46"/>
    </row>
    <row r="264" spans="1:8" ht="15.5">
      <c r="A264" s="657" t="s">
        <v>653</v>
      </c>
      <c r="B264" s="654"/>
      <c r="C264" s="654" t="s">
        <v>2297</v>
      </c>
      <c r="D264" s="654"/>
      <c r="E264" s="633">
        <v>2066</v>
      </c>
      <c r="F264" s="633">
        <v>1305</v>
      </c>
      <c r="G264" s="632">
        <v>0.70000000000000007</v>
      </c>
      <c r="H264" s="46"/>
    </row>
    <row r="265" spans="1:8" ht="15.5">
      <c r="A265" s="657" t="s">
        <v>654</v>
      </c>
      <c r="B265" s="654"/>
      <c r="C265" s="654" t="s">
        <v>2293</v>
      </c>
      <c r="D265" s="654"/>
      <c r="E265" s="633">
        <v>929</v>
      </c>
      <c r="F265" s="633">
        <v>0</v>
      </c>
      <c r="G265" s="632">
        <v>0</v>
      </c>
      <c r="H265" s="46"/>
    </row>
    <row r="266" spans="1:8" ht="15.5">
      <c r="A266" s="657" t="s">
        <v>655</v>
      </c>
      <c r="B266" s="654"/>
      <c r="C266" s="654" t="s">
        <v>1652</v>
      </c>
      <c r="D266" s="654"/>
      <c r="E266" s="633">
        <v>2430</v>
      </c>
      <c r="F266" s="633">
        <v>281</v>
      </c>
      <c r="G266" s="632">
        <v>0.2</v>
      </c>
      <c r="H266" s="46"/>
    </row>
    <row r="267" spans="1:8" ht="15.5">
      <c r="A267" s="657" t="s">
        <v>656</v>
      </c>
      <c r="B267" s="654"/>
      <c r="C267" s="654" t="s">
        <v>2298</v>
      </c>
      <c r="D267" s="654"/>
      <c r="E267" s="633">
        <v>4422</v>
      </c>
      <c r="F267" s="633" t="s">
        <v>2612</v>
      </c>
      <c r="G267" s="632"/>
      <c r="H267" s="46"/>
    </row>
    <row r="268" spans="1:8" ht="15.5">
      <c r="A268" s="657" t="s">
        <v>657</v>
      </c>
      <c r="B268" s="654"/>
      <c r="C268" s="654" t="s">
        <v>2292</v>
      </c>
      <c r="D268" s="654"/>
      <c r="E268" s="633">
        <v>531</v>
      </c>
      <c r="F268" s="633">
        <v>105</v>
      </c>
      <c r="G268" s="632">
        <v>0.1</v>
      </c>
      <c r="H268" s="46"/>
    </row>
    <row r="269" spans="1:8" ht="15.5">
      <c r="A269" s="657" t="s">
        <v>658</v>
      </c>
      <c r="B269" s="654"/>
      <c r="C269" s="654" t="s">
        <v>2294</v>
      </c>
      <c r="D269" s="654"/>
      <c r="E269" s="633">
        <v>358</v>
      </c>
      <c r="F269" s="633" t="s">
        <v>2613</v>
      </c>
      <c r="G269" s="632"/>
      <c r="H269" s="46"/>
    </row>
    <row r="270" spans="1:8" ht="15.5">
      <c r="A270" s="657" t="s">
        <v>659</v>
      </c>
      <c r="B270" s="654"/>
      <c r="C270" s="654" t="s">
        <v>1855</v>
      </c>
      <c r="D270" s="654"/>
      <c r="E270" s="633">
        <v>1228</v>
      </c>
      <c r="F270" s="633">
        <v>849</v>
      </c>
      <c r="G270" s="632">
        <v>0.5</v>
      </c>
      <c r="H270" s="46"/>
    </row>
    <row r="271" spans="1:8" s="10" customFormat="1" ht="25.15" customHeight="1">
      <c r="A271" s="657" t="s">
        <v>661</v>
      </c>
      <c r="B271" s="654"/>
      <c r="C271" s="654" t="s">
        <v>662</v>
      </c>
      <c r="D271" s="654"/>
      <c r="E271" s="633">
        <v>1950</v>
      </c>
      <c r="F271" s="633">
        <v>196</v>
      </c>
      <c r="G271" s="632">
        <v>0.1</v>
      </c>
      <c r="H271" s="46"/>
    </row>
    <row r="272" spans="1:8" ht="15.5">
      <c r="A272" s="619" t="s">
        <v>663</v>
      </c>
      <c r="B272" s="655"/>
      <c r="C272" s="655"/>
      <c r="D272" s="655" t="s">
        <v>664</v>
      </c>
      <c r="E272" s="633">
        <v>405</v>
      </c>
      <c r="F272" s="633">
        <v>5</v>
      </c>
      <c r="G272" s="632">
        <v>0</v>
      </c>
      <c r="H272" s="46"/>
    </row>
    <row r="273" spans="1:8" ht="15.5">
      <c r="A273" s="619" t="s">
        <v>665</v>
      </c>
      <c r="B273" s="655"/>
      <c r="C273" s="655"/>
      <c r="D273" s="655" t="s">
        <v>666</v>
      </c>
      <c r="E273" s="633">
        <v>577</v>
      </c>
      <c r="F273" s="633">
        <v>102</v>
      </c>
      <c r="G273" s="632">
        <v>0.1</v>
      </c>
      <c r="H273" s="46"/>
    </row>
    <row r="274" spans="1:8" ht="15.5">
      <c r="A274" s="619" t="s">
        <v>667</v>
      </c>
      <c r="B274" s="655"/>
      <c r="C274" s="655"/>
      <c r="D274" s="655" t="s">
        <v>668</v>
      </c>
      <c r="E274" s="633">
        <v>207</v>
      </c>
      <c r="F274" s="633">
        <v>7</v>
      </c>
      <c r="G274" s="632">
        <v>0</v>
      </c>
      <c r="H274" s="46"/>
    </row>
    <row r="275" spans="1:8" ht="15.5">
      <c r="A275" s="619" t="s">
        <v>669</v>
      </c>
      <c r="B275" s="655"/>
      <c r="C275" s="655"/>
      <c r="D275" s="655" t="s">
        <v>670</v>
      </c>
      <c r="E275" s="633">
        <v>314</v>
      </c>
      <c r="F275" s="633">
        <v>36</v>
      </c>
      <c r="G275" s="632">
        <v>0</v>
      </c>
      <c r="H275" s="46"/>
    </row>
    <row r="276" spans="1:8" ht="15.5">
      <c r="A276" s="619" t="s">
        <v>671</v>
      </c>
      <c r="B276" s="655"/>
      <c r="C276" s="655"/>
      <c r="D276" s="655" t="s">
        <v>672</v>
      </c>
      <c r="E276" s="633">
        <v>447</v>
      </c>
      <c r="F276" s="633">
        <v>46</v>
      </c>
      <c r="G276" s="632">
        <v>0</v>
      </c>
      <c r="H276" s="46"/>
    </row>
    <row r="277" spans="1:8" s="10" customFormat="1" ht="25.15" customHeight="1">
      <c r="A277" s="657" t="s">
        <v>673</v>
      </c>
      <c r="B277" s="654"/>
      <c r="C277" s="654" t="s">
        <v>674</v>
      </c>
      <c r="D277" s="654"/>
      <c r="E277" s="633">
        <v>8259</v>
      </c>
      <c r="F277" s="633">
        <v>3800</v>
      </c>
      <c r="G277" s="632">
        <v>2.1</v>
      </c>
      <c r="H277" s="46"/>
    </row>
    <row r="278" spans="1:8" ht="15.5">
      <c r="A278" s="619" t="s">
        <v>675</v>
      </c>
      <c r="B278" s="655"/>
      <c r="C278" s="655"/>
      <c r="D278" s="655" t="s">
        <v>676</v>
      </c>
      <c r="E278" s="633">
        <v>382</v>
      </c>
      <c r="F278" s="633">
        <v>10</v>
      </c>
      <c r="G278" s="632">
        <v>0</v>
      </c>
      <c r="H278" s="46"/>
    </row>
    <row r="279" spans="1:8" ht="15.5">
      <c r="A279" s="619" t="s">
        <v>677</v>
      </c>
      <c r="B279" s="655"/>
      <c r="C279" s="655"/>
      <c r="D279" s="655" t="s">
        <v>678</v>
      </c>
      <c r="E279" s="633">
        <v>1645</v>
      </c>
      <c r="F279" s="633">
        <v>1338</v>
      </c>
      <c r="G279" s="632">
        <v>0.8</v>
      </c>
      <c r="H279" s="46"/>
    </row>
    <row r="280" spans="1:8" ht="15.5">
      <c r="A280" s="619" t="s">
        <v>679</v>
      </c>
      <c r="B280" s="655"/>
      <c r="C280" s="655"/>
      <c r="D280" s="655" t="s">
        <v>680</v>
      </c>
      <c r="E280" s="633">
        <v>275</v>
      </c>
      <c r="F280" s="633">
        <v>0</v>
      </c>
      <c r="G280" s="632">
        <v>0</v>
      </c>
      <c r="H280" s="46"/>
    </row>
    <row r="281" spans="1:8" ht="15.5">
      <c r="A281" s="619" t="s">
        <v>681</v>
      </c>
      <c r="B281" s="655"/>
      <c r="C281" s="655"/>
      <c r="D281" s="655" t="s">
        <v>682</v>
      </c>
      <c r="E281" s="633">
        <v>583</v>
      </c>
      <c r="F281" s="633">
        <v>5</v>
      </c>
      <c r="G281" s="632">
        <v>0</v>
      </c>
      <c r="H281" s="46"/>
    </row>
    <row r="282" spans="1:8" ht="15.5">
      <c r="A282" s="619" t="s">
        <v>683</v>
      </c>
      <c r="B282" s="655"/>
      <c r="C282" s="655"/>
      <c r="D282" s="655" t="s">
        <v>684</v>
      </c>
      <c r="E282" s="633">
        <v>1468</v>
      </c>
      <c r="F282" s="633">
        <v>1149</v>
      </c>
      <c r="G282" s="632">
        <v>0.6</v>
      </c>
      <c r="H282" s="46"/>
    </row>
    <row r="283" spans="1:8" ht="15.5">
      <c r="A283" s="619" t="s">
        <v>685</v>
      </c>
      <c r="B283" s="655"/>
      <c r="C283" s="655"/>
      <c r="D283" s="655" t="s">
        <v>686</v>
      </c>
      <c r="E283" s="633">
        <v>297</v>
      </c>
      <c r="F283" s="633">
        <v>0</v>
      </c>
      <c r="G283" s="632">
        <v>0</v>
      </c>
      <c r="H283" s="46"/>
    </row>
    <row r="284" spans="1:8" ht="15.5">
      <c r="A284" s="619" t="s">
        <v>687</v>
      </c>
      <c r="B284" s="655"/>
      <c r="C284" s="655"/>
      <c r="D284" s="655" t="s">
        <v>688</v>
      </c>
      <c r="E284" s="633">
        <v>1818</v>
      </c>
      <c r="F284" s="633">
        <v>1266</v>
      </c>
      <c r="G284" s="632">
        <v>0.70000000000000007</v>
      </c>
      <c r="H284" s="46"/>
    </row>
    <row r="285" spans="1:8" ht="15.5">
      <c r="A285" s="619" t="s">
        <v>689</v>
      </c>
      <c r="B285" s="655"/>
      <c r="C285" s="655"/>
      <c r="D285" s="655" t="s">
        <v>690</v>
      </c>
      <c r="E285" s="633">
        <v>530</v>
      </c>
      <c r="F285" s="633" t="s">
        <v>2613</v>
      </c>
      <c r="G285" s="632"/>
      <c r="H285" s="46"/>
    </row>
    <row r="286" spans="1:8" ht="15.5">
      <c r="A286" s="619" t="s">
        <v>691</v>
      </c>
      <c r="B286" s="655"/>
      <c r="C286" s="655"/>
      <c r="D286" s="655" t="s">
        <v>692</v>
      </c>
      <c r="E286" s="633">
        <v>344</v>
      </c>
      <c r="F286" s="633">
        <v>15</v>
      </c>
      <c r="G286" s="632">
        <v>0</v>
      </c>
      <c r="H286" s="46"/>
    </row>
    <row r="287" spans="1:8" ht="15.5">
      <c r="A287" s="619" t="s">
        <v>693</v>
      </c>
      <c r="B287" s="655"/>
      <c r="C287" s="655"/>
      <c r="D287" s="655" t="s">
        <v>694</v>
      </c>
      <c r="E287" s="633">
        <v>762</v>
      </c>
      <c r="F287" s="633" t="s">
        <v>2612</v>
      </c>
      <c r="G287" s="632"/>
      <c r="H287" s="46"/>
    </row>
    <row r="288" spans="1:8" ht="15.5">
      <c r="A288" s="619" t="s">
        <v>695</v>
      </c>
      <c r="B288" s="655"/>
      <c r="C288" s="655"/>
      <c r="D288" s="655" t="s">
        <v>696</v>
      </c>
      <c r="E288" s="633">
        <v>155</v>
      </c>
      <c r="F288" s="633">
        <v>9</v>
      </c>
      <c r="G288" s="632">
        <v>0</v>
      </c>
      <c r="H288" s="46"/>
    </row>
    <row r="289" spans="1:8" s="10" customFormat="1" ht="25.15" customHeight="1">
      <c r="A289" s="657" t="s">
        <v>697</v>
      </c>
      <c r="B289" s="654"/>
      <c r="C289" s="654" t="s">
        <v>698</v>
      </c>
      <c r="D289" s="654"/>
      <c r="E289" s="633">
        <v>6258</v>
      </c>
      <c r="F289" s="633">
        <v>569</v>
      </c>
      <c r="G289" s="632">
        <v>0.3</v>
      </c>
      <c r="H289" s="46"/>
    </row>
    <row r="290" spans="1:8" ht="15.5">
      <c r="A290" s="619" t="s">
        <v>699</v>
      </c>
      <c r="B290" s="655"/>
      <c r="C290" s="655"/>
      <c r="D290" s="655" t="s">
        <v>700</v>
      </c>
      <c r="E290" s="633">
        <v>437</v>
      </c>
      <c r="F290" s="633">
        <v>25</v>
      </c>
      <c r="G290" s="632">
        <v>0</v>
      </c>
      <c r="H290" s="46"/>
    </row>
    <row r="291" spans="1:8" ht="15.5">
      <c r="A291" s="619" t="s">
        <v>701</v>
      </c>
      <c r="B291" s="655"/>
      <c r="C291" s="655"/>
      <c r="D291" s="655" t="s">
        <v>702</v>
      </c>
      <c r="E291" s="633">
        <v>326</v>
      </c>
      <c r="F291" s="633" t="s">
        <v>2612</v>
      </c>
      <c r="G291" s="632"/>
      <c r="H291" s="46"/>
    </row>
    <row r="292" spans="1:8" ht="15.5">
      <c r="A292" s="619" t="s">
        <v>703</v>
      </c>
      <c r="B292" s="655"/>
      <c r="C292" s="655"/>
      <c r="D292" s="655" t="s">
        <v>704</v>
      </c>
      <c r="E292" s="633">
        <v>409</v>
      </c>
      <c r="F292" s="633">
        <v>55</v>
      </c>
      <c r="G292" s="632">
        <v>0</v>
      </c>
      <c r="H292" s="46"/>
    </row>
    <row r="293" spans="1:8" ht="15.5">
      <c r="A293" s="619" t="s">
        <v>705</v>
      </c>
      <c r="B293" s="655"/>
      <c r="C293" s="655"/>
      <c r="D293" s="655" t="s">
        <v>706</v>
      </c>
      <c r="E293" s="633">
        <v>637</v>
      </c>
      <c r="F293" s="633">
        <v>42</v>
      </c>
      <c r="G293" s="632">
        <v>0</v>
      </c>
      <c r="H293" s="46"/>
    </row>
    <row r="294" spans="1:8" ht="15.5">
      <c r="A294" s="619" t="s">
        <v>713</v>
      </c>
      <c r="B294" s="655"/>
      <c r="C294" s="655"/>
      <c r="D294" s="655" t="s">
        <v>3057</v>
      </c>
      <c r="E294" s="633">
        <v>601</v>
      </c>
      <c r="F294" s="633">
        <v>55</v>
      </c>
      <c r="G294" s="632">
        <v>0</v>
      </c>
      <c r="H294" s="46"/>
    </row>
    <row r="295" spans="1:8" ht="15.5">
      <c r="A295" s="619" t="s">
        <v>707</v>
      </c>
      <c r="B295" s="655"/>
      <c r="C295" s="655"/>
      <c r="D295" s="655" t="s">
        <v>708</v>
      </c>
      <c r="E295" s="633">
        <v>432</v>
      </c>
      <c r="F295" s="633">
        <v>62</v>
      </c>
      <c r="G295" s="632">
        <v>0</v>
      </c>
      <c r="H295" s="46"/>
    </row>
    <row r="296" spans="1:8" ht="15.5">
      <c r="A296" s="619" t="s">
        <v>709</v>
      </c>
      <c r="B296" s="655"/>
      <c r="C296" s="655"/>
      <c r="D296" s="655" t="s">
        <v>710</v>
      </c>
      <c r="E296" s="633">
        <v>463</v>
      </c>
      <c r="F296" s="633">
        <v>0</v>
      </c>
      <c r="G296" s="632">
        <v>0</v>
      </c>
      <c r="H296" s="46"/>
    </row>
    <row r="297" spans="1:8" ht="15.5">
      <c r="A297" s="619" t="s">
        <v>711</v>
      </c>
      <c r="B297" s="655"/>
      <c r="C297" s="655"/>
      <c r="D297" s="655" t="s">
        <v>712</v>
      </c>
      <c r="E297" s="633">
        <v>721</v>
      </c>
      <c r="F297" s="633">
        <v>208</v>
      </c>
      <c r="G297" s="632">
        <v>0.1</v>
      </c>
      <c r="H297" s="46"/>
    </row>
    <row r="298" spans="1:8" ht="15.5">
      <c r="A298" s="619" t="s">
        <v>714</v>
      </c>
      <c r="B298" s="655"/>
      <c r="C298" s="655"/>
      <c r="D298" s="655" t="s">
        <v>715</v>
      </c>
      <c r="E298" s="633">
        <v>565</v>
      </c>
      <c r="F298" s="633" t="s">
        <v>2613</v>
      </c>
      <c r="G298" s="632"/>
      <c r="H298" s="46"/>
    </row>
    <row r="299" spans="1:8" ht="15.5">
      <c r="A299" s="619" t="s">
        <v>716</v>
      </c>
      <c r="B299" s="655"/>
      <c r="C299" s="655"/>
      <c r="D299" s="655" t="s">
        <v>717</v>
      </c>
      <c r="E299" s="633">
        <v>864</v>
      </c>
      <c r="F299" s="633">
        <v>57</v>
      </c>
      <c r="G299" s="632">
        <v>0</v>
      </c>
      <c r="H299" s="46"/>
    </row>
    <row r="300" spans="1:8" ht="15.5">
      <c r="A300" s="619" t="s">
        <v>718</v>
      </c>
      <c r="B300" s="655"/>
      <c r="C300" s="655"/>
      <c r="D300" s="655" t="s">
        <v>719</v>
      </c>
      <c r="E300" s="633">
        <v>306</v>
      </c>
      <c r="F300" s="633">
        <v>19</v>
      </c>
      <c r="G300" s="632">
        <v>0</v>
      </c>
      <c r="H300" s="46"/>
    </row>
    <row r="301" spans="1:8" ht="15.5">
      <c r="A301" s="619" t="s">
        <v>720</v>
      </c>
      <c r="B301" s="655"/>
      <c r="C301" s="655"/>
      <c r="D301" s="655" t="s">
        <v>721</v>
      </c>
      <c r="E301" s="633">
        <v>497</v>
      </c>
      <c r="F301" s="633">
        <v>31</v>
      </c>
      <c r="G301" s="632">
        <v>0</v>
      </c>
      <c r="H301" s="46"/>
    </row>
    <row r="302" spans="1:8" s="10" customFormat="1" ht="25.15" customHeight="1">
      <c r="A302" s="657" t="s">
        <v>722</v>
      </c>
      <c r="B302" s="654"/>
      <c r="C302" s="654" t="s">
        <v>723</v>
      </c>
      <c r="D302" s="654"/>
      <c r="E302" s="633">
        <v>3245</v>
      </c>
      <c r="F302" s="633">
        <v>1228</v>
      </c>
      <c r="G302" s="632">
        <v>0.70000000000000007</v>
      </c>
      <c r="H302" s="46"/>
    </row>
    <row r="303" spans="1:8" ht="15.5">
      <c r="A303" s="619" t="s">
        <v>724</v>
      </c>
      <c r="B303" s="655"/>
      <c r="C303" s="655"/>
      <c r="D303" s="655" t="s">
        <v>725</v>
      </c>
      <c r="E303" s="633">
        <v>877</v>
      </c>
      <c r="F303" s="633">
        <v>311</v>
      </c>
      <c r="G303" s="632">
        <v>0.2</v>
      </c>
      <c r="H303" s="46"/>
    </row>
    <row r="304" spans="1:8" ht="15.5">
      <c r="A304" s="619" t="s">
        <v>726</v>
      </c>
      <c r="B304" s="655"/>
      <c r="C304" s="655"/>
      <c r="D304" s="655" t="s">
        <v>727</v>
      </c>
      <c r="E304" s="633">
        <v>681</v>
      </c>
      <c r="F304" s="633">
        <v>60</v>
      </c>
      <c r="G304" s="632">
        <v>0</v>
      </c>
      <c r="H304" s="46"/>
    </row>
    <row r="305" spans="1:8" ht="15.5">
      <c r="A305" s="619" t="s">
        <v>728</v>
      </c>
      <c r="B305" s="655"/>
      <c r="C305" s="655"/>
      <c r="D305" s="655" t="s">
        <v>729</v>
      </c>
      <c r="E305" s="633">
        <v>471</v>
      </c>
      <c r="F305" s="633">
        <v>253</v>
      </c>
      <c r="G305" s="632">
        <v>0.1</v>
      </c>
      <c r="H305" s="46"/>
    </row>
    <row r="306" spans="1:8" ht="15.5">
      <c r="A306" s="619" t="s">
        <v>730</v>
      </c>
      <c r="B306" s="655"/>
      <c r="C306" s="655"/>
      <c r="D306" s="655" t="s">
        <v>731</v>
      </c>
      <c r="E306" s="633">
        <v>487</v>
      </c>
      <c r="F306" s="633">
        <v>138</v>
      </c>
      <c r="G306" s="632">
        <v>0.1</v>
      </c>
      <c r="H306" s="46"/>
    </row>
    <row r="307" spans="1:8" ht="15.5">
      <c r="A307" s="619" t="s">
        <v>732</v>
      </c>
      <c r="B307" s="655"/>
      <c r="C307" s="655"/>
      <c r="D307" s="655" t="s">
        <v>733</v>
      </c>
      <c r="E307" s="633">
        <v>729</v>
      </c>
      <c r="F307" s="633">
        <v>466</v>
      </c>
      <c r="G307" s="632">
        <v>0.3</v>
      </c>
      <c r="H307" s="46"/>
    </row>
    <row r="308" spans="1:8" s="10" customFormat="1" ht="25.15" customHeight="1">
      <c r="A308" s="657" t="s">
        <v>734</v>
      </c>
      <c r="B308" s="654"/>
      <c r="C308" s="654" t="s">
        <v>735</v>
      </c>
      <c r="D308" s="654"/>
      <c r="E308" s="633">
        <v>3272</v>
      </c>
      <c r="F308" s="633">
        <v>1158</v>
      </c>
      <c r="G308" s="632">
        <v>0.70000000000000007</v>
      </c>
      <c r="H308" s="46"/>
    </row>
    <row r="309" spans="1:8" ht="15.5">
      <c r="A309" s="619" t="s">
        <v>736</v>
      </c>
      <c r="B309" s="655"/>
      <c r="C309" s="655"/>
      <c r="D309" s="655" t="s">
        <v>737</v>
      </c>
      <c r="E309" s="633">
        <v>116</v>
      </c>
      <c r="F309" s="633">
        <v>14</v>
      </c>
      <c r="G309" s="632">
        <v>0</v>
      </c>
      <c r="H309" s="46"/>
    </row>
    <row r="310" spans="1:8" ht="15.5">
      <c r="A310" s="619" t="s">
        <v>738</v>
      </c>
      <c r="B310" s="655"/>
      <c r="C310" s="655"/>
      <c r="D310" s="655" t="s">
        <v>739</v>
      </c>
      <c r="E310" s="633">
        <v>84</v>
      </c>
      <c r="F310" s="633">
        <v>12</v>
      </c>
      <c r="G310" s="632">
        <v>0</v>
      </c>
      <c r="H310" s="46"/>
    </row>
    <row r="311" spans="1:8" ht="15.5">
      <c r="A311" s="619" t="s">
        <v>740</v>
      </c>
      <c r="B311" s="655"/>
      <c r="C311" s="655"/>
      <c r="D311" s="655" t="s">
        <v>741</v>
      </c>
      <c r="E311" s="633">
        <v>296</v>
      </c>
      <c r="F311" s="633">
        <v>40</v>
      </c>
      <c r="G311" s="632">
        <v>0</v>
      </c>
      <c r="H311" s="46"/>
    </row>
    <row r="312" spans="1:8" ht="15.5">
      <c r="A312" s="619" t="s">
        <v>742</v>
      </c>
      <c r="B312" s="655"/>
      <c r="C312" s="655"/>
      <c r="D312" s="655" t="s">
        <v>743</v>
      </c>
      <c r="E312" s="633">
        <v>223</v>
      </c>
      <c r="F312" s="633">
        <v>20</v>
      </c>
      <c r="G312" s="632">
        <v>0</v>
      </c>
      <c r="H312" s="46"/>
    </row>
    <row r="313" spans="1:8" ht="15.5">
      <c r="A313" s="619" t="s">
        <v>744</v>
      </c>
      <c r="B313" s="655"/>
      <c r="C313" s="655"/>
      <c r="D313" s="655" t="s">
        <v>745</v>
      </c>
      <c r="E313" s="633">
        <v>229</v>
      </c>
      <c r="F313" s="633">
        <v>13</v>
      </c>
      <c r="G313" s="632">
        <v>0</v>
      </c>
      <c r="H313" s="46"/>
    </row>
    <row r="314" spans="1:8" ht="15.5">
      <c r="A314" s="619" t="s">
        <v>746</v>
      </c>
      <c r="B314" s="655"/>
      <c r="C314" s="655"/>
      <c r="D314" s="655" t="s">
        <v>747</v>
      </c>
      <c r="E314" s="633">
        <v>772</v>
      </c>
      <c r="F314" s="633">
        <v>518</v>
      </c>
      <c r="G314" s="632">
        <v>0.3</v>
      </c>
      <c r="H314" s="46"/>
    </row>
    <row r="315" spans="1:8" ht="15.5">
      <c r="A315" s="619" t="s">
        <v>748</v>
      </c>
      <c r="B315" s="655"/>
      <c r="C315" s="655"/>
      <c r="D315" s="655" t="s">
        <v>749</v>
      </c>
      <c r="E315" s="633">
        <v>792</v>
      </c>
      <c r="F315" s="633">
        <v>455</v>
      </c>
      <c r="G315" s="632">
        <v>0.3</v>
      </c>
      <c r="H315" s="46"/>
    </row>
    <row r="316" spans="1:8" ht="15.5">
      <c r="A316" s="619" t="s">
        <v>750</v>
      </c>
      <c r="B316" s="655"/>
      <c r="C316" s="655"/>
      <c r="D316" s="655" t="s">
        <v>751</v>
      </c>
      <c r="E316" s="633">
        <v>137</v>
      </c>
      <c r="F316" s="633">
        <v>18</v>
      </c>
      <c r="G316" s="632">
        <v>0</v>
      </c>
      <c r="H316" s="46"/>
    </row>
    <row r="317" spans="1:8" ht="15.5">
      <c r="A317" s="619" t="s">
        <v>752</v>
      </c>
      <c r="B317" s="655"/>
      <c r="C317" s="655"/>
      <c r="D317" s="655" t="s">
        <v>753</v>
      </c>
      <c r="E317" s="633">
        <v>118</v>
      </c>
      <c r="F317" s="633">
        <v>7</v>
      </c>
      <c r="G317" s="632">
        <v>0</v>
      </c>
      <c r="H317" s="46"/>
    </row>
    <row r="318" spans="1:8" ht="15.5">
      <c r="A318" s="619" t="s">
        <v>754</v>
      </c>
      <c r="B318" s="655"/>
      <c r="C318" s="655"/>
      <c r="D318" s="655" t="s">
        <v>755</v>
      </c>
      <c r="E318" s="633">
        <v>159</v>
      </c>
      <c r="F318" s="633">
        <v>22</v>
      </c>
      <c r="G318" s="632">
        <v>0</v>
      </c>
      <c r="H318" s="46"/>
    </row>
    <row r="319" spans="1:8" ht="15.5">
      <c r="A319" s="619" t="s">
        <v>756</v>
      </c>
      <c r="B319" s="655"/>
      <c r="C319" s="655"/>
      <c r="D319" s="655" t="s">
        <v>757</v>
      </c>
      <c r="E319" s="633">
        <v>346</v>
      </c>
      <c r="F319" s="633">
        <v>39</v>
      </c>
      <c r="G319" s="632">
        <v>0</v>
      </c>
      <c r="H319" s="46"/>
    </row>
    <row r="320" spans="1:8" s="10" customFormat="1" ht="25.15" customHeight="1">
      <c r="A320" s="657" t="s">
        <v>758</v>
      </c>
      <c r="B320" s="654"/>
      <c r="C320" s="654" t="s">
        <v>759</v>
      </c>
      <c r="D320" s="654"/>
      <c r="E320" s="633">
        <v>5436</v>
      </c>
      <c r="F320" s="633">
        <v>1442</v>
      </c>
      <c r="G320" s="632">
        <v>0.8</v>
      </c>
      <c r="H320" s="46"/>
    </row>
    <row r="321" spans="1:8" ht="15.5">
      <c r="A321" s="619" t="s">
        <v>760</v>
      </c>
      <c r="B321" s="655"/>
      <c r="C321" s="655"/>
      <c r="D321" s="655" t="s">
        <v>761</v>
      </c>
      <c r="E321" s="633">
        <v>483</v>
      </c>
      <c r="F321" s="633">
        <v>195</v>
      </c>
      <c r="G321" s="632">
        <v>0.1</v>
      </c>
      <c r="H321" s="46"/>
    </row>
    <row r="322" spans="1:8" ht="15.5">
      <c r="A322" s="619" t="s">
        <v>762</v>
      </c>
      <c r="B322" s="655"/>
      <c r="C322" s="655"/>
      <c r="D322" s="655" t="s">
        <v>763</v>
      </c>
      <c r="E322" s="633">
        <v>1031</v>
      </c>
      <c r="F322" s="633">
        <v>295</v>
      </c>
      <c r="G322" s="632">
        <v>0.2</v>
      </c>
      <c r="H322" s="46"/>
    </row>
    <row r="323" spans="1:8" ht="15.5">
      <c r="A323" s="619" t="s">
        <v>764</v>
      </c>
      <c r="B323" s="655"/>
      <c r="C323" s="655"/>
      <c r="D323" s="655" t="s">
        <v>765</v>
      </c>
      <c r="E323" s="633">
        <v>807</v>
      </c>
      <c r="F323" s="633">
        <v>158</v>
      </c>
      <c r="G323" s="632">
        <v>0.1</v>
      </c>
      <c r="H323" s="46"/>
    </row>
    <row r="324" spans="1:8" ht="15.5">
      <c r="A324" s="619" t="s">
        <v>766</v>
      </c>
      <c r="B324" s="655"/>
      <c r="C324" s="655"/>
      <c r="D324" s="655" t="s">
        <v>767</v>
      </c>
      <c r="E324" s="633">
        <v>381</v>
      </c>
      <c r="F324" s="633">
        <v>211</v>
      </c>
      <c r="G324" s="632">
        <v>0.1</v>
      </c>
      <c r="H324" s="46"/>
    </row>
    <row r="325" spans="1:8" ht="15.5">
      <c r="A325" s="619" t="s">
        <v>768</v>
      </c>
      <c r="B325" s="655"/>
      <c r="C325" s="655"/>
      <c r="D325" s="655" t="s">
        <v>769</v>
      </c>
      <c r="E325" s="633">
        <v>1708</v>
      </c>
      <c r="F325" s="633">
        <v>275</v>
      </c>
      <c r="G325" s="632">
        <v>0.2</v>
      </c>
      <c r="H325" s="46"/>
    </row>
    <row r="326" spans="1:8" ht="15.5">
      <c r="A326" s="619" t="s">
        <v>770</v>
      </c>
      <c r="B326" s="655"/>
      <c r="C326" s="655"/>
      <c r="D326" s="655" t="s">
        <v>771</v>
      </c>
      <c r="E326" s="633">
        <v>449</v>
      </c>
      <c r="F326" s="633">
        <v>184</v>
      </c>
      <c r="G326" s="632">
        <v>0.1</v>
      </c>
      <c r="H326" s="46"/>
    </row>
    <row r="327" spans="1:8" ht="15.5">
      <c r="A327" s="619" t="s">
        <v>772</v>
      </c>
      <c r="B327" s="655"/>
      <c r="C327" s="655"/>
      <c r="D327" s="655" t="s">
        <v>773</v>
      </c>
      <c r="E327" s="633">
        <v>577</v>
      </c>
      <c r="F327" s="633">
        <v>124</v>
      </c>
      <c r="G327" s="632">
        <v>0.1</v>
      </c>
      <c r="H327" s="46"/>
    </row>
    <row r="328" spans="1:8" ht="25.15" customHeight="1">
      <c r="A328" s="657" t="s">
        <v>196</v>
      </c>
      <c r="B328" s="654" t="s">
        <v>774</v>
      </c>
      <c r="C328" s="654"/>
      <c r="D328" s="654"/>
      <c r="E328" s="631">
        <v>68766</v>
      </c>
      <c r="F328" s="631">
        <v>23235</v>
      </c>
      <c r="G328" s="630">
        <v>13.100000000000001</v>
      </c>
      <c r="H328" s="46"/>
    </row>
    <row r="329" spans="1:8" ht="25.15" customHeight="1">
      <c r="A329" s="657" t="s">
        <v>775</v>
      </c>
      <c r="B329" s="654"/>
      <c r="C329" s="654" t="s">
        <v>2283</v>
      </c>
      <c r="D329" s="654"/>
      <c r="E329" s="633">
        <v>676</v>
      </c>
      <c r="F329" s="633">
        <v>55</v>
      </c>
      <c r="G329" s="632">
        <v>0</v>
      </c>
      <c r="H329" s="46"/>
    </row>
    <row r="330" spans="1:8" ht="15.5">
      <c r="A330" s="659" t="s">
        <v>2575</v>
      </c>
      <c r="B330" s="655"/>
      <c r="C330" s="659" t="s">
        <v>3056</v>
      </c>
      <c r="D330" s="654"/>
      <c r="E330" s="633">
        <v>2264</v>
      </c>
      <c r="F330" s="633">
        <v>468</v>
      </c>
      <c r="G330" s="632">
        <v>0.3</v>
      </c>
      <c r="H330" s="46"/>
    </row>
    <row r="331" spans="1:8" ht="15.5">
      <c r="A331" s="657" t="s">
        <v>776</v>
      </c>
      <c r="B331" s="654"/>
      <c r="C331" s="654" t="s">
        <v>2284</v>
      </c>
      <c r="D331" s="654"/>
      <c r="E331" s="633">
        <v>3745</v>
      </c>
      <c r="F331" s="633">
        <v>1094</v>
      </c>
      <c r="G331" s="632">
        <v>0.6</v>
      </c>
      <c r="H331" s="46"/>
    </row>
    <row r="332" spans="1:8" ht="15.5">
      <c r="A332" s="657" t="s">
        <v>777</v>
      </c>
      <c r="B332" s="654"/>
      <c r="C332" s="654" t="s">
        <v>2303</v>
      </c>
      <c r="D332" s="654"/>
      <c r="E332" s="633">
        <v>10882</v>
      </c>
      <c r="F332" s="633">
        <v>1274</v>
      </c>
      <c r="G332" s="632">
        <v>0.70000000000000007</v>
      </c>
      <c r="H332" s="46"/>
    </row>
    <row r="333" spans="1:8" ht="15.5">
      <c r="A333" s="659" t="s">
        <v>2576</v>
      </c>
      <c r="B333" s="655"/>
      <c r="C333" s="659" t="s">
        <v>3063</v>
      </c>
      <c r="D333" s="654"/>
      <c r="E333" s="633">
        <v>3331</v>
      </c>
      <c r="F333" s="633">
        <v>1224</v>
      </c>
      <c r="G333" s="632">
        <v>0.70000000000000007</v>
      </c>
      <c r="H333" s="46"/>
    </row>
    <row r="334" spans="1:8" ht="15.5">
      <c r="A334" s="657" t="s">
        <v>778</v>
      </c>
      <c r="B334" s="654"/>
      <c r="C334" s="654" t="s">
        <v>2304</v>
      </c>
      <c r="D334" s="654"/>
      <c r="E334" s="633">
        <v>0</v>
      </c>
      <c r="F334" s="633">
        <v>0</v>
      </c>
      <c r="G334" s="632">
        <v>0</v>
      </c>
      <c r="H334" s="46"/>
    </row>
    <row r="335" spans="1:8" ht="15.5">
      <c r="A335" s="657" t="s">
        <v>779</v>
      </c>
      <c r="B335" s="654"/>
      <c r="C335" s="654" t="s">
        <v>1504</v>
      </c>
      <c r="D335" s="654"/>
      <c r="E335" s="633">
        <v>1671</v>
      </c>
      <c r="F335" s="633">
        <v>182</v>
      </c>
      <c r="G335" s="632">
        <v>0.1</v>
      </c>
      <c r="H335" s="46"/>
    </row>
    <row r="336" spans="1:8" ht="15.5">
      <c r="A336" s="657" t="s">
        <v>780</v>
      </c>
      <c r="B336" s="654"/>
      <c r="C336" s="654" t="s">
        <v>2286</v>
      </c>
      <c r="D336" s="654"/>
      <c r="E336" s="633">
        <v>4957</v>
      </c>
      <c r="F336" s="633">
        <v>2584</v>
      </c>
      <c r="G336" s="632">
        <v>1.5</v>
      </c>
      <c r="H336" s="46"/>
    </row>
    <row r="337" spans="1:8" ht="15.5">
      <c r="A337" s="657" t="s">
        <v>781</v>
      </c>
      <c r="B337" s="654"/>
      <c r="C337" s="654" t="s">
        <v>2285</v>
      </c>
      <c r="D337" s="654"/>
      <c r="E337" s="633">
        <v>2679</v>
      </c>
      <c r="F337" s="633">
        <v>761</v>
      </c>
      <c r="G337" s="632">
        <v>0.4</v>
      </c>
      <c r="H337" s="46"/>
    </row>
    <row r="338" spans="1:8" ht="15.5">
      <c r="A338" s="657" t="s">
        <v>782</v>
      </c>
      <c r="B338" s="654"/>
      <c r="C338" s="654" t="s">
        <v>2287</v>
      </c>
      <c r="D338" s="654"/>
      <c r="E338" s="633">
        <v>1200</v>
      </c>
      <c r="F338" s="633">
        <v>170</v>
      </c>
      <c r="G338" s="632">
        <v>0.1</v>
      </c>
      <c r="H338" s="46"/>
    </row>
    <row r="339" spans="1:8" ht="15.5">
      <c r="A339" s="657" t="s">
        <v>783</v>
      </c>
      <c r="B339" s="654"/>
      <c r="C339" s="654" t="s">
        <v>1769</v>
      </c>
      <c r="D339" s="654"/>
      <c r="E339" s="633">
        <v>2120</v>
      </c>
      <c r="F339" s="633">
        <v>495</v>
      </c>
      <c r="G339" s="632">
        <v>0.3</v>
      </c>
      <c r="H339" s="46"/>
    </row>
    <row r="340" spans="1:8" ht="15.5">
      <c r="A340" s="657" t="s">
        <v>784</v>
      </c>
      <c r="B340" s="654"/>
      <c r="C340" s="654" t="s">
        <v>2305</v>
      </c>
      <c r="D340" s="654"/>
      <c r="E340" s="633">
        <v>3651</v>
      </c>
      <c r="F340" s="633">
        <v>688</v>
      </c>
      <c r="G340" s="632">
        <v>0.4</v>
      </c>
      <c r="H340" s="46"/>
    </row>
    <row r="341" spans="1:8" s="10" customFormat="1" ht="25.15" customHeight="1">
      <c r="A341" s="657" t="s">
        <v>785</v>
      </c>
      <c r="B341" s="654"/>
      <c r="C341" s="654" t="s">
        <v>786</v>
      </c>
      <c r="D341" s="654"/>
      <c r="E341" s="633">
        <v>19013</v>
      </c>
      <c r="F341" s="633">
        <v>11235</v>
      </c>
      <c r="G341" s="632">
        <v>6.4</v>
      </c>
      <c r="H341" s="46"/>
    </row>
    <row r="342" spans="1:8" ht="15.5">
      <c r="A342" s="619" t="s">
        <v>787</v>
      </c>
      <c r="B342" s="655"/>
      <c r="C342" s="655"/>
      <c r="D342" s="655" t="s">
        <v>788</v>
      </c>
      <c r="E342" s="633">
        <v>2166</v>
      </c>
      <c r="F342" s="633">
        <v>1235</v>
      </c>
      <c r="G342" s="632">
        <v>0.70000000000000007</v>
      </c>
      <c r="H342" s="46"/>
    </row>
    <row r="343" spans="1:8" ht="15.5">
      <c r="A343" s="619" t="s">
        <v>789</v>
      </c>
      <c r="B343" s="655"/>
      <c r="C343" s="655"/>
      <c r="D343" s="655" t="s">
        <v>790</v>
      </c>
      <c r="E343" s="633">
        <v>1224</v>
      </c>
      <c r="F343" s="633">
        <v>706</v>
      </c>
      <c r="G343" s="632">
        <v>0.4</v>
      </c>
      <c r="H343" s="46"/>
    </row>
    <row r="344" spans="1:8" ht="15.5">
      <c r="A344" s="619" t="s">
        <v>791</v>
      </c>
      <c r="B344" s="655"/>
      <c r="C344" s="655"/>
      <c r="D344" s="655" t="s">
        <v>792</v>
      </c>
      <c r="E344" s="633">
        <v>2550</v>
      </c>
      <c r="F344" s="633">
        <v>1656</v>
      </c>
      <c r="G344" s="632">
        <v>0.89999999999999991</v>
      </c>
      <c r="H344" s="46"/>
    </row>
    <row r="345" spans="1:8" ht="15.5">
      <c r="A345" s="619" t="s">
        <v>793</v>
      </c>
      <c r="B345" s="655"/>
      <c r="C345" s="655"/>
      <c r="D345" s="655" t="s">
        <v>794</v>
      </c>
      <c r="E345" s="633">
        <v>2153</v>
      </c>
      <c r="F345" s="633">
        <v>989</v>
      </c>
      <c r="G345" s="632">
        <v>0.6</v>
      </c>
      <c r="H345" s="46"/>
    </row>
    <row r="346" spans="1:8" ht="15.5">
      <c r="A346" s="619" t="s">
        <v>795</v>
      </c>
      <c r="B346" s="655"/>
      <c r="C346" s="655"/>
      <c r="D346" s="655" t="s">
        <v>796</v>
      </c>
      <c r="E346" s="633">
        <v>2799</v>
      </c>
      <c r="F346" s="633">
        <v>1809</v>
      </c>
      <c r="G346" s="632">
        <v>1</v>
      </c>
      <c r="H346" s="46"/>
    </row>
    <row r="347" spans="1:8" ht="15.5">
      <c r="A347" s="619" t="s">
        <v>797</v>
      </c>
      <c r="B347" s="655"/>
      <c r="C347" s="655"/>
      <c r="D347" s="655" t="s">
        <v>798</v>
      </c>
      <c r="E347" s="633">
        <v>2099</v>
      </c>
      <c r="F347" s="633">
        <v>1086</v>
      </c>
      <c r="G347" s="632">
        <v>0.6</v>
      </c>
      <c r="H347" s="46"/>
    </row>
    <row r="348" spans="1:8" ht="15.5">
      <c r="A348" s="619" t="s">
        <v>799</v>
      </c>
      <c r="B348" s="655"/>
      <c r="C348" s="655"/>
      <c r="D348" s="655" t="s">
        <v>800</v>
      </c>
      <c r="E348" s="633">
        <v>4164</v>
      </c>
      <c r="F348" s="633">
        <v>2608</v>
      </c>
      <c r="G348" s="632">
        <v>1.5</v>
      </c>
      <c r="H348" s="46"/>
    </row>
    <row r="349" spans="1:8" ht="15.5">
      <c r="A349" s="619" t="s">
        <v>801</v>
      </c>
      <c r="B349" s="655"/>
      <c r="C349" s="655"/>
      <c r="D349" s="655" t="s">
        <v>802</v>
      </c>
      <c r="E349" s="633">
        <v>1858</v>
      </c>
      <c r="F349" s="633">
        <v>1146</v>
      </c>
      <c r="G349" s="632">
        <v>0.6</v>
      </c>
      <c r="H349" s="46"/>
    </row>
    <row r="350" spans="1:8" s="10" customFormat="1" ht="25.15" customHeight="1">
      <c r="A350" s="657" t="s">
        <v>806</v>
      </c>
      <c r="B350" s="654"/>
      <c r="C350" s="654" t="s">
        <v>807</v>
      </c>
      <c r="D350" s="654"/>
      <c r="E350" s="633">
        <v>7848</v>
      </c>
      <c r="F350" s="633">
        <v>2137</v>
      </c>
      <c r="G350" s="632">
        <v>1.2</v>
      </c>
      <c r="H350" s="46"/>
    </row>
    <row r="351" spans="1:8" ht="15.5">
      <c r="A351" s="619" t="s">
        <v>808</v>
      </c>
      <c r="B351" s="655"/>
      <c r="C351" s="655"/>
      <c r="D351" s="655" t="s">
        <v>809</v>
      </c>
      <c r="E351" s="633">
        <v>702</v>
      </c>
      <c r="F351" s="633">
        <v>302</v>
      </c>
      <c r="G351" s="632">
        <v>0.2</v>
      </c>
      <c r="H351" s="46"/>
    </row>
    <row r="352" spans="1:8" ht="15.5">
      <c r="A352" s="619" t="s">
        <v>810</v>
      </c>
      <c r="B352" s="655"/>
      <c r="C352" s="655"/>
      <c r="D352" s="655" t="s">
        <v>811</v>
      </c>
      <c r="E352" s="633">
        <v>926</v>
      </c>
      <c r="F352" s="633">
        <v>105</v>
      </c>
      <c r="G352" s="632">
        <v>0.1</v>
      </c>
      <c r="H352" s="46"/>
    </row>
    <row r="353" spans="1:8" ht="15.5">
      <c r="A353" s="619" t="s">
        <v>812</v>
      </c>
      <c r="B353" s="655"/>
      <c r="C353" s="655"/>
      <c r="D353" s="655" t="s">
        <v>813</v>
      </c>
      <c r="E353" s="633">
        <v>1962</v>
      </c>
      <c r="F353" s="633">
        <v>412</v>
      </c>
      <c r="G353" s="632">
        <v>0.2</v>
      </c>
      <c r="H353" s="46"/>
    </row>
    <row r="354" spans="1:8" ht="15.5">
      <c r="A354" s="619" t="s">
        <v>814</v>
      </c>
      <c r="B354" s="655"/>
      <c r="C354" s="655"/>
      <c r="D354" s="655" t="s">
        <v>815</v>
      </c>
      <c r="E354" s="633">
        <v>2219</v>
      </c>
      <c r="F354" s="633">
        <v>736</v>
      </c>
      <c r="G354" s="632">
        <v>0.4</v>
      </c>
      <c r="H354" s="46"/>
    </row>
    <row r="355" spans="1:8" ht="15.5">
      <c r="A355" s="619" t="s">
        <v>816</v>
      </c>
      <c r="B355" s="655"/>
      <c r="C355" s="655"/>
      <c r="D355" s="655" t="s">
        <v>817</v>
      </c>
      <c r="E355" s="633">
        <v>956</v>
      </c>
      <c r="F355" s="633">
        <v>311</v>
      </c>
      <c r="G355" s="632">
        <v>0.2</v>
      </c>
      <c r="H355" s="46"/>
    </row>
    <row r="356" spans="1:8" ht="15.5">
      <c r="A356" s="619" t="s">
        <v>818</v>
      </c>
      <c r="B356" s="655"/>
      <c r="C356" s="655"/>
      <c r="D356" s="655" t="s">
        <v>819</v>
      </c>
      <c r="E356" s="633">
        <v>1083</v>
      </c>
      <c r="F356" s="633">
        <v>271</v>
      </c>
      <c r="G356" s="632">
        <v>0.2</v>
      </c>
      <c r="H356" s="46"/>
    </row>
    <row r="357" spans="1:8" s="10" customFormat="1" ht="25.15" customHeight="1">
      <c r="A357" s="657" t="s">
        <v>820</v>
      </c>
      <c r="B357" s="654"/>
      <c r="C357" s="654" t="s">
        <v>821</v>
      </c>
      <c r="D357" s="654"/>
      <c r="E357" s="633">
        <v>4729</v>
      </c>
      <c r="F357" s="633">
        <v>868</v>
      </c>
      <c r="G357" s="632">
        <v>0.5</v>
      </c>
      <c r="H357" s="46"/>
    </row>
    <row r="358" spans="1:8" ht="15.5">
      <c r="A358" s="619" t="s">
        <v>822</v>
      </c>
      <c r="B358" s="655"/>
      <c r="C358" s="655"/>
      <c r="D358" s="655" t="s">
        <v>823</v>
      </c>
      <c r="E358" s="633">
        <v>932</v>
      </c>
      <c r="F358" s="633">
        <v>139</v>
      </c>
      <c r="G358" s="632">
        <v>0.1</v>
      </c>
      <c r="H358" s="46"/>
    </row>
    <row r="359" spans="1:8" ht="15.5">
      <c r="A359" s="619" t="s">
        <v>824</v>
      </c>
      <c r="B359" s="655"/>
      <c r="C359" s="655"/>
      <c r="D359" s="655" t="s">
        <v>825</v>
      </c>
      <c r="E359" s="633">
        <v>1174</v>
      </c>
      <c r="F359" s="633">
        <v>161</v>
      </c>
      <c r="G359" s="632">
        <v>0.1</v>
      </c>
      <c r="H359" s="46"/>
    </row>
    <row r="360" spans="1:8" ht="15.5">
      <c r="A360" s="586" t="s">
        <v>2579</v>
      </c>
      <c r="B360" s="655"/>
      <c r="C360" s="655"/>
      <c r="D360" s="766" t="s">
        <v>3055</v>
      </c>
      <c r="E360" s="633">
        <v>1195</v>
      </c>
      <c r="F360" s="633">
        <v>156</v>
      </c>
      <c r="G360" s="632">
        <v>0.1</v>
      </c>
      <c r="H360" s="46"/>
    </row>
    <row r="361" spans="1:8" ht="15.5">
      <c r="A361" s="619" t="s">
        <v>826</v>
      </c>
      <c r="B361" s="655"/>
      <c r="C361" s="655"/>
      <c r="D361" s="655" t="s">
        <v>827</v>
      </c>
      <c r="E361" s="633">
        <v>1428</v>
      </c>
      <c r="F361" s="633">
        <v>412</v>
      </c>
      <c r="G361" s="632">
        <v>0.2</v>
      </c>
      <c r="H361" s="46"/>
    </row>
    <row r="362" spans="1:8" ht="25.15" customHeight="1">
      <c r="A362" s="610" t="s">
        <v>198</v>
      </c>
      <c r="B362" s="654" t="s">
        <v>829</v>
      </c>
      <c r="C362" s="655"/>
      <c r="D362" s="655"/>
      <c r="E362" s="631">
        <v>52989</v>
      </c>
      <c r="F362" s="631">
        <v>18485</v>
      </c>
      <c r="G362" s="630">
        <v>10.5</v>
      </c>
      <c r="H362" s="46"/>
    </row>
    <row r="363" spans="1:8" ht="25.15" customHeight="1">
      <c r="A363" s="619" t="s">
        <v>830</v>
      </c>
      <c r="B363" s="655"/>
      <c r="C363" s="655"/>
      <c r="D363" s="655" t="s">
        <v>831</v>
      </c>
      <c r="E363" s="633">
        <v>1944</v>
      </c>
      <c r="F363" s="633">
        <v>553</v>
      </c>
      <c r="G363" s="632">
        <v>0.3</v>
      </c>
      <c r="H363" s="46"/>
    </row>
    <row r="364" spans="1:8" ht="15.5">
      <c r="A364" s="619" t="s">
        <v>832</v>
      </c>
      <c r="B364" s="655"/>
      <c r="C364" s="655"/>
      <c r="D364" s="655" t="s">
        <v>833</v>
      </c>
      <c r="E364" s="633">
        <v>2243</v>
      </c>
      <c r="F364" s="633">
        <v>667</v>
      </c>
      <c r="G364" s="632">
        <v>0.4</v>
      </c>
      <c r="H364" s="46"/>
    </row>
    <row r="365" spans="1:8" ht="15.5">
      <c r="A365" s="619" t="s">
        <v>834</v>
      </c>
      <c r="B365" s="655"/>
      <c r="C365" s="655"/>
      <c r="D365" s="655" t="s">
        <v>835</v>
      </c>
      <c r="E365" s="633">
        <v>4014</v>
      </c>
      <c r="F365" s="633">
        <v>1135</v>
      </c>
      <c r="G365" s="632">
        <v>0.6</v>
      </c>
      <c r="H365" s="46"/>
    </row>
    <row r="366" spans="1:8" ht="15.5">
      <c r="A366" s="619" t="s">
        <v>836</v>
      </c>
      <c r="B366" s="655"/>
      <c r="C366" s="655"/>
      <c r="D366" s="655" t="s">
        <v>837</v>
      </c>
      <c r="E366" s="633">
        <v>6602</v>
      </c>
      <c r="F366" s="633">
        <v>2748</v>
      </c>
      <c r="G366" s="632">
        <v>1.6</v>
      </c>
      <c r="H366" s="46"/>
    </row>
    <row r="367" spans="1:8" ht="15.5">
      <c r="A367" s="619" t="s">
        <v>838</v>
      </c>
      <c r="B367" s="655"/>
      <c r="C367" s="655"/>
      <c r="D367" s="655" t="s">
        <v>839</v>
      </c>
      <c r="E367" s="633">
        <v>5962</v>
      </c>
      <c r="F367" s="633">
        <v>3249</v>
      </c>
      <c r="G367" s="632">
        <v>1.7999999999999998</v>
      </c>
      <c r="H367" s="46"/>
    </row>
    <row r="368" spans="1:8" ht="15.5">
      <c r="A368" s="619" t="s">
        <v>840</v>
      </c>
      <c r="B368" s="655"/>
      <c r="C368" s="655"/>
      <c r="D368" s="655" t="s">
        <v>841</v>
      </c>
      <c r="E368" s="633">
        <v>779</v>
      </c>
      <c r="F368" s="633">
        <v>0</v>
      </c>
      <c r="G368" s="632">
        <v>0</v>
      </c>
      <c r="H368" s="46"/>
    </row>
    <row r="369" spans="1:8" ht="15.5">
      <c r="A369" s="619" t="s">
        <v>842</v>
      </c>
      <c r="B369" s="655"/>
      <c r="C369" s="655"/>
      <c r="D369" s="655" t="s">
        <v>843</v>
      </c>
      <c r="E369" s="633">
        <v>4692</v>
      </c>
      <c r="F369" s="633">
        <v>2582</v>
      </c>
      <c r="G369" s="632">
        <v>1.5</v>
      </c>
      <c r="H369" s="46"/>
    </row>
    <row r="370" spans="1:8" ht="15.5">
      <c r="A370" s="619" t="s">
        <v>844</v>
      </c>
      <c r="B370" s="655"/>
      <c r="C370" s="655"/>
      <c r="D370" s="655" t="s">
        <v>845</v>
      </c>
      <c r="E370" s="633">
        <v>4950</v>
      </c>
      <c r="F370" s="633">
        <v>2757</v>
      </c>
      <c r="G370" s="632">
        <v>1.6</v>
      </c>
      <c r="H370" s="46"/>
    </row>
    <row r="371" spans="1:8" ht="15.5">
      <c r="A371" s="619" t="s">
        <v>846</v>
      </c>
      <c r="B371" s="655"/>
      <c r="C371" s="655"/>
      <c r="D371" s="655" t="s">
        <v>847</v>
      </c>
      <c r="E371" s="633">
        <v>4492</v>
      </c>
      <c r="F371" s="633">
        <v>2358</v>
      </c>
      <c r="G371" s="632">
        <v>1.3</v>
      </c>
      <c r="H371" s="46"/>
    </row>
    <row r="372" spans="1:8" ht="15.5">
      <c r="A372" s="619" t="s">
        <v>848</v>
      </c>
      <c r="B372" s="655"/>
      <c r="C372" s="655"/>
      <c r="D372" s="655" t="s">
        <v>849</v>
      </c>
      <c r="E372" s="633">
        <v>5402</v>
      </c>
      <c r="F372" s="633">
        <v>1691</v>
      </c>
      <c r="G372" s="632">
        <v>1</v>
      </c>
      <c r="H372" s="46"/>
    </row>
    <row r="373" spans="1:8" ht="15.5">
      <c r="A373" s="619" t="s">
        <v>850</v>
      </c>
      <c r="B373" s="655"/>
      <c r="C373" s="655"/>
      <c r="D373" s="655" t="s">
        <v>851</v>
      </c>
      <c r="E373" s="633">
        <v>2070</v>
      </c>
      <c r="F373" s="633">
        <v>285</v>
      </c>
      <c r="G373" s="632">
        <v>0.2</v>
      </c>
      <c r="H373" s="46"/>
    </row>
    <row r="374" spans="1:8" ht="15.5">
      <c r="A374" s="619" t="s">
        <v>852</v>
      </c>
      <c r="B374" s="655"/>
      <c r="C374" s="655"/>
      <c r="D374" s="655" t="s">
        <v>853</v>
      </c>
      <c r="E374" s="633">
        <v>1422</v>
      </c>
      <c r="F374" s="633" t="s">
        <v>2612</v>
      </c>
      <c r="G374" s="632"/>
      <c r="H374" s="46"/>
    </row>
    <row r="375" spans="1:8" ht="15.5">
      <c r="A375" s="619" t="s">
        <v>854</v>
      </c>
      <c r="B375" s="655"/>
      <c r="C375" s="655"/>
      <c r="D375" s="655" t="s">
        <v>855</v>
      </c>
      <c r="E375" s="633">
        <v>882</v>
      </c>
      <c r="F375" s="633">
        <v>0</v>
      </c>
      <c r="G375" s="632">
        <v>0</v>
      </c>
      <c r="H375" s="46"/>
    </row>
    <row r="376" spans="1:8" ht="12.75" customHeight="1">
      <c r="A376" s="619" t="s">
        <v>856</v>
      </c>
      <c r="B376" s="655"/>
      <c r="C376" s="655"/>
      <c r="D376" s="655" t="s">
        <v>2584</v>
      </c>
      <c r="E376" s="633">
        <v>641</v>
      </c>
      <c r="F376" s="633">
        <v>0</v>
      </c>
      <c r="G376" s="632">
        <v>0</v>
      </c>
      <c r="H376" s="46"/>
    </row>
    <row r="377" spans="1:8" ht="15.5">
      <c r="A377" s="619" t="s">
        <v>857</v>
      </c>
      <c r="B377" s="655"/>
      <c r="C377" s="655"/>
      <c r="D377" s="655" t="s">
        <v>858</v>
      </c>
      <c r="E377" s="633">
        <v>1568</v>
      </c>
      <c r="F377" s="633">
        <v>0</v>
      </c>
      <c r="G377" s="632">
        <v>0</v>
      </c>
      <c r="H377" s="46"/>
    </row>
    <row r="378" spans="1:8" ht="15.5">
      <c r="A378" s="619" t="s">
        <v>859</v>
      </c>
      <c r="B378" s="655"/>
      <c r="C378" s="655"/>
      <c r="D378" s="655" t="s">
        <v>860</v>
      </c>
      <c r="E378" s="633">
        <v>1518</v>
      </c>
      <c r="F378" s="633">
        <v>185</v>
      </c>
      <c r="G378" s="632">
        <v>0.1</v>
      </c>
      <c r="H378" s="46"/>
    </row>
    <row r="379" spans="1:8" ht="15.5">
      <c r="A379" s="619" t="s">
        <v>861</v>
      </c>
      <c r="B379" s="655"/>
      <c r="C379" s="655"/>
      <c r="D379" s="655" t="s">
        <v>862</v>
      </c>
      <c r="E379" s="633">
        <v>289</v>
      </c>
      <c r="F379" s="633">
        <v>0</v>
      </c>
      <c r="G379" s="632">
        <v>0</v>
      </c>
      <c r="H379" s="46"/>
    </row>
    <row r="380" spans="1:8" ht="15.5">
      <c r="A380" s="619" t="s">
        <v>863</v>
      </c>
      <c r="B380" s="655"/>
      <c r="C380" s="655"/>
      <c r="D380" s="655" t="s">
        <v>864</v>
      </c>
      <c r="E380" s="633">
        <v>981</v>
      </c>
      <c r="F380" s="633" t="s">
        <v>2612</v>
      </c>
      <c r="G380" s="632"/>
      <c r="H380" s="46"/>
    </row>
    <row r="381" spans="1:8" ht="15.5">
      <c r="A381" s="619" t="s">
        <v>865</v>
      </c>
      <c r="B381" s="655"/>
      <c r="C381" s="655"/>
      <c r="D381" s="655" t="s">
        <v>866</v>
      </c>
      <c r="E381" s="633">
        <v>694</v>
      </c>
      <c r="F381" s="633">
        <v>166</v>
      </c>
      <c r="G381" s="632">
        <v>0.1</v>
      </c>
      <c r="H381" s="46"/>
    </row>
    <row r="382" spans="1:8" ht="15.5">
      <c r="A382" s="619" t="s">
        <v>867</v>
      </c>
      <c r="B382" s="655"/>
      <c r="C382" s="655"/>
      <c r="D382" s="655" t="s">
        <v>868</v>
      </c>
      <c r="E382" s="633">
        <v>478</v>
      </c>
      <c r="F382" s="633" t="s">
        <v>2612</v>
      </c>
      <c r="G382" s="632"/>
      <c r="H382" s="46"/>
    </row>
    <row r="383" spans="1:8" ht="15.5">
      <c r="A383" s="619" t="s">
        <v>869</v>
      </c>
      <c r="B383" s="655"/>
      <c r="C383" s="655"/>
      <c r="D383" s="655" t="s">
        <v>870</v>
      </c>
      <c r="E383" s="633">
        <v>584</v>
      </c>
      <c r="F383" s="633">
        <v>103</v>
      </c>
      <c r="G383" s="632">
        <v>0.1</v>
      </c>
      <c r="H383" s="46"/>
    </row>
    <row r="384" spans="1:8" ht="15.5">
      <c r="A384" s="619" t="s">
        <v>871</v>
      </c>
      <c r="B384" s="655"/>
      <c r="C384" s="655"/>
      <c r="D384" s="655" t="s">
        <v>872</v>
      </c>
      <c r="E384" s="633">
        <v>782</v>
      </c>
      <c r="F384" s="633">
        <v>0</v>
      </c>
      <c r="G384" s="632">
        <v>0</v>
      </c>
      <c r="H384" s="46"/>
    </row>
    <row r="385" spans="1:8" ht="25.15" customHeight="1">
      <c r="A385" s="610" t="s">
        <v>200</v>
      </c>
      <c r="B385" s="654" t="s">
        <v>873</v>
      </c>
      <c r="C385" s="655"/>
      <c r="D385" s="655"/>
      <c r="E385" s="631">
        <v>107069</v>
      </c>
      <c r="F385" s="631">
        <v>33168</v>
      </c>
      <c r="G385" s="630">
        <v>18.8</v>
      </c>
      <c r="H385" s="46"/>
    </row>
    <row r="386" spans="1:8" ht="25.15" customHeight="1">
      <c r="A386" s="655" t="s">
        <v>909</v>
      </c>
      <c r="B386" s="655"/>
      <c r="C386" s="655"/>
      <c r="D386" s="655" t="s">
        <v>910</v>
      </c>
      <c r="E386" s="633">
        <v>1358</v>
      </c>
      <c r="F386" s="633">
        <v>531</v>
      </c>
      <c r="G386" s="632">
        <v>0.3</v>
      </c>
      <c r="H386" s="46"/>
    </row>
    <row r="387" spans="1:8" ht="15.5">
      <c r="A387" s="655" t="s">
        <v>911</v>
      </c>
      <c r="B387" s="655"/>
      <c r="C387" s="655"/>
      <c r="D387" s="655" t="s">
        <v>912</v>
      </c>
      <c r="E387" s="633">
        <v>2384</v>
      </c>
      <c r="F387" s="633">
        <v>542</v>
      </c>
      <c r="G387" s="632">
        <v>0.3</v>
      </c>
      <c r="H387" s="46"/>
    </row>
    <row r="388" spans="1:8" ht="15.5">
      <c r="A388" s="655" t="s">
        <v>921</v>
      </c>
      <c r="B388" s="655"/>
      <c r="C388" s="655"/>
      <c r="D388" s="655" t="s">
        <v>922</v>
      </c>
      <c r="E388" s="633">
        <v>1508</v>
      </c>
      <c r="F388" s="633">
        <v>349</v>
      </c>
      <c r="G388" s="632">
        <v>0.2</v>
      </c>
      <c r="H388" s="46"/>
    </row>
    <row r="389" spans="1:8" ht="15.5">
      <c r="A389" s="655" t="s">
        <v>913</v>
      </c>
      <c r="B389" s="655"/>
      <c r="C389" s="655"/>
      <c r="D389" s="655" t="s">
        <v>1968</v>
      </c>
      <c r="E389" s="633">
        <v>1408</v>
      </c>
      <c r="F389" s="633">
        <v>10</v>
      </c>
      <c r="G389" s="632">
        <v>0</v>
      </c>
      <c r="H389" s="46"/>
    </row>
    <row r="390" spans="1:8" ht="15.5">
      <c r="A390" s="655" t="s">
        <v>914</v>
      </c>
      <c r="B390" s="655"/>
      <c r="C390" s="655"/>
      <c r="D390" s="655" t="s">
        <v>2316</v>
      </c>
      <c r="E390" s="633">
        <v>2410</v>
      </c>
      <c r="F390" s="633">
        <v>292</v>
      </c>
      <c r="G390" s="632">
        <v>0.2</v>
      </c>
      <c r="H390" s="46"/>
    </row>
    <row r="391" spans="1:8" ht="15.5">
      <c r="A391" s="655" t="s">
        <v>874</v>
      </c>
      <c r="B391" s="655"/>
      <c r="C391" s="655"/>
      <c r="D391" s="655" t="s">
        <v>875</v>
      </c>
      <c r="E391" s="633">
        <v>535</v>
      </c>
      <c r="F391" s="633">
        <v>41</v>
      </c>
      <c r="G391" s="632">
        <v>0</v>
      </c>
      <c r="H391" s="46"/>
    </row>
    <row r="392" spans="1:8" ht="15.5">
      <c r="A392" s="655" t="s">
        <v>876</v>
      </c>
      <c r="B392" s="655"/>
      <c r="C392" s="655"/>
      <c r="D392" s="655" t="s">
        <v>1984</v>
      </c>
      <c r="E392" s="633">
        <v>3558</v>
      </c>
      <c r="F392" s="633">
        <v>176</v>
      </c>
      <c r="G392" s="632">
        <v>0.1</v>
      </c>
      <c r="H392" s="46"/>
    </row>
    <row r="393" spans="1:8" ht="15.5">
      <c r="A393" s="655" t="s">
        <v>923</v>
      </c>
      <c r="B393" s="655"/>
      <c r="C393" s="655"/>
      <c r="D393" s="655" t="s">
        <v>924</v>
      </c>
      <c r="E393" s="633">
        <v>2393</v>
      </c>
      <c r="F393" s="633">
        <v>544</v>
      </c>
      <c r="G393" s="632">
        <v>0.3</v>
      </c>
      <c r="H393" s="46"/>
    </row>
    <row r="394" spans="1:8" ht="15.5">
      <c r="A394" s="655" t="s">
        <v>877</v>
      </c>
      <c r="B394" s="655"/>
      <c r="C394" s="655"/>
      <c r="D394" s="655" t="s">
        <v>878</v>
      </c>
      <c r="E394" s="633">
        <v>2657</v>
      </c>
      <c r="F394" s="633">
        <v>410</v>
      </c>
      <c r="G394" s="632">
        <v>0.2</v>
      </c>
      <c r="H394" s="46"/>
    </row>
    <row r="395" spans="1:8" ht="15.5">
      <c r="A395" s="655" t="s">
        <v>879</v>
      </c>
      <c r="B395" s="655"/>
      <c r="C395" s="655"/>
      <c r="D395" s="655" t="s">
        <v>880</v>
      </c>
      <c r="E395" s="633">
        <v>1918</v>
      </c>
      <c r="F395" s="633">
        <v>641</v>
      </c>
      <c r="G395" s="632">
        <v>0.4</v>
      </c>
      <c r="H395" s="46"/>
    </row>
    <row r="396" spans="1:8" ht="15.5">
      <c r="A396" s="655" t="s">
        <v>881</v>
      </c>
      <c r="B396" s="655"/>
      <c r="C396" s="655"/>
      <c r="D396" s="655" t="s">
        <v>882</v>
      </c>
      <c r="E396" s="633">
        <v>545</v>
      </c>
      <c r="F396" s="633">
        <v>51</v>
      </c>
      <c r="G396" s="632">
        <v>0</v>
      </c>
      <c r="H396" s="46"/>
    </row>
    <row r="397" spans="1:8" ht="15.5">
      <c r="A397" s="655" t="s">
        <v>883</v>
      </c>
      <c r="B397" s="655"/>
      <c r="C397" s="655"/>
      <c r="D397" s="655" t="s">
        <v>884</v>
      </c>
      <c r="E397" s="633">
        <v>10418</v>
      </c>
      <c r="F397" s="633">
        <v>8063</v>
      </c>
      <c r="G397" s="632">
        <v>4.5999999999999996</v>
      </c>
      <c r="H397" s="46"/>
    </row>
    <row r="398" spans="1:8" ht="15.5">
      <c r="A398" s="655" t="s">
        <v>886</v>
      </c>
      <c r="B398" s="655"/>
      <c r="C398" s="655"/>
      <c r="D398" s="655" t="s">
        <v>887</v>
      </c>
      <c r="E398" s="633">
        <v>2346</v>
      </c>
      <c r="F398" s="633">
        <v>567</v>
      </c>
      <c r="G398" s="632">
        <v>0.3</v>
      </c>
      <c r="H398" s="46"/>
    </row>
    <row r="399" spans="1:8" ht="15.5">
      <c r="A399" s="655" t="s">
        <v>2475</v>
      </c>
      <c r="B399" s="655"/>
      <c r="C399" s="655"/>
      <c r="D399" s="655" t="s">
        <v>2561</v>
      </c>
      <c r="E399" s="633">
        <v>3453</v>
      </c>
      <c r="F399" s="633">
        <v>269</v>
      </c>
      <c r="G399" s="632">
        <v>0.2</v>
      </c>
      <c r="H399" s="46"/>
    </row>
    <row r="400" spans="1:8" ht="15.5">
      <c r="A400" s="586" t="s">
        <v>2580</v>
      </c>
      <c r="B400" s="655"/>
      <c r="C400" s="655"/>
      <c r="D400" s="655" t="s">
        <v>3052</v>
      </c>
      <c r="E400" s="633">
        <v>11547</v>
      </c>
      <c r="F400" s="633">
        <v>180</v>
      </c>
      <c r="G400" s="632">
        <v>0.1</v>
      </c>
      <c r="H400" s="46"/>
    </row>
    <row r="401" spans="1:8" ht="15.5">
      <c r="A401" s="655" t="s">
        <v>888</v>
      </c>
      <c r="B401" s="655"/>
      <c r="C401" s="655"/>
      <c r="D401" s="655" t="s">
        <v>889</v>
      </c>
      <c r="E401" s="633">
        <v>4052</v>
      </c>
      <c r="F401" s="633">
        <v>1431</v>
      </c>
      <c r="G401" s="632">
        <v>0.8</v>
      </c>
      <c r="H401" s="46"/>
    </row>
    <row r="402" spans="1:8" ht="15.5">
      <c r="A402" s="655" t="s">
        <v>890</v>
      </c>
      <c r="B402" s="655"/>
      <c r="C402" s="655"/>
      <c r="D402" s="655" t="s">
        <v>891</v>
      </c>
      <c r="E402" s="633">
        <v>2561</v>
      </c>
      <c r="F402" s="633">
        <v>221</v>
      </c>
      <c r="G402" s="632">
        <v>0.1</v>
      </c>
      <c r="H402" s="46"/>
    </row>
    <row r="403" spans="1:8" ht="15.5">
      <c r="A403" s="655" t="s">
        <v>892</v>
      </c>
      <c r="B403" s="655"/>
      <c r="C403" s="655"/>
      <c r="D403" s="655" t="s">
        <v>893</v>
      </c>
      <c r="E403" s="633">
        <v>579</v>
      </c>
      <c r="F403" s="633">
        <v>48</v>
      </c>
      <c r="G403" s="632">
        <v>0</v>
      </c>
      <c r="H403" s="46"/>
    </row>
    <row r="404" spans="1:8" ht="15.5">
      <c r="A404" s="655" t="s">
        <v>894</v>
      </c>
      <c r="B404" s="655"/>
      <c r="C404" s="655"/>
      <c r="D404" s="655" t="s">
        <v>895</v>
      </c>
      <c r="E404" s="633">
        <v>1696</v>
      </c>
      <c r="F404" s="633">
        <v>105</v>
      </c>
      <c r="G404" s="632">
        <v>0.1</v>
      </c>
      <c r="H404" s="46"/>
    </row>
    <row r="405" spans="1:8" ht="13.5" customHeight="1">
      <c r="A405" s="655" t="s">
        <v>885</v>
      </c>
      <c r="B405" s="655"/>
      <c r="C405" s="655"/>
      <c r="D405" s="655" t="s">
        <v>3053</v>
      </c>
      <c r="E405" s="633">
        <v>2527</v>
      </c>
      <c r="F405" s="633">
        <v>382</v>
      </c>
      <c r="G405" s="632">
        <v>0.2</v>
      </c>
      <c r="H405" s="46"/>
    </row>
    <row r="406" spans="1:8" ht="15.5">
      <c r="A406" s="655" t="s">
        <v>896</v>
      </c>
      <c r="B406" s="655"/>
      <c r="C406" s="655"/>
      <c r="D406" s="655" t="s">
        <v>897</v>
      </c>
      <c r="E406" s="633">
        <v>2647</v>
      </c>
      <c r="F406" s="633">
        <v>252</v>
      </c>
      <c r="G406" s="632">
        <v>0.1</v>
      </c>
      <c r="H406" s="46"/>
    </row>
    <row r="407" spans="1:8" ht="15.5">
      <c r="A407" s="586" t="s">
        <v>2581</v>
      </c>
      <c r="B407" s="655"/>
      <c r="C407" s="655"/>
      <c r="D407" s="655" t="s">
        <v>3054</v>
      </c>
      <c r="E407" s="633">
        <v>15307</v>
      </c>
      <c r="F407" s="633">
        <v>8665</v>
      </c>
      <c r="G407" s="632">
        <v>4.9000000000000004</v>
      </c>
      <c r="H407" s="46"/>
    </row>
    <row r="408" spans="1:8" ht="15.5">
      <c r="A408" s="655" t="s">
        <v>898</v>
      </c>
      <c r="B408" s="655"/>
      <c r="C408" s="655"/>
      <c r="D408" s="655" t="s">
        <v>899</v>
      </c>
      <c r="E408" s="633">
        <v>493</v>
      </c>
      <c r="F408" s="633">
        <v>289</v>
      </c>
      <c r="G408" s="632">
        <v>0.2</v>
      </c>
      <c r="H408" s="46"/>
    </row>
    <row r="409" spans="1:8" ht="15.5">
      <c r="A409" s="655" t="s">
        <v>2474</v>
      </c>
      <c r="B409" s="655"/>
      <c r="C409" s="655"/>
      <c r="D409" s="655" t="s">
        <v>2540</v>
      </c>
      <c r="E409" s="633">
        <v>4320</v>
      </c>
      <c r="F409" s="633">
        <v>2190</v>
      </c>
      <c r="G409" s="632">
        <v>1.2</v>
      </c>
      <c r="H409" s="46"/>
    </row>
    <row r="410" spans="1:8" ht="15.5">
      <c r="A410" s="655" t="s">
        <v>915</v>
      </c>
      <c r="B410" s="655"/>
      <c r="C410" s="655"/>
      <c r="D410" s="655" t="s">
        <v>916</v>
      </c>
      <c r="E410" s="633">
        <v>2658</v>
      </c>
      <c r="F410" s="633">
        <v>288</v>
      </c>
      <c r="G410" s="632">
        <v>0.2</v>
      </c>
      <c r="H410" s="46"/>
    </row>
    <row r="411" spans="1:8" ht="15.5">
      <c r="A411" s="655" t="s">
        <v>900</v>
      </c>
      <c r="B411" s="655"/>
      <c r="C411" s="655"/>
      <c r="D411" s="655" t="s">
        <v>2317</v>
      </c>
      <c r="E411" s="633">
        <v>3306</v>
      </c>
      <c r="F411" s="633">
        <v>200</v>
      </c>
      <c r="G411" s="632">
        <v>0.1</v>
      </c>
      <c r="H411" s="46"/>
    </row>
    <row r="412" spans="1:8" ht="15.5">
      <c r="A412" s="655" t="s">
        <v>901</v>
      </c>
      <c r="B412" s="655"/>
      <c r="C412" s="655"/>
      <c r="D412" s="655" t="s">
        <v>902</v>
      </c>
      <c r="E412" s="633">
        <v>268</v>
      </c>
      <c r="F412" s="633">
        <v>69</v>
      </c>
      <c r="G412" s="632">
        <v>0</v>
      </c>
      <c r="H412" s="46"/>
    </row>
    <row r="413" spans="1:8" ht="15.5">
      <c r="A413" s="655" t="s">
        <v>903</v>
      </c>
      <c r="B413" s="655"/>
      <c r="C413" s="655"/>
      <c r="D413" s="655" t="s">
        <v>904</v>
      </c>
      <c r="E413" s="633">
        <v>2535</v>
      </c>
      <c r="F413" s="633">
        <v>280</v>
      </c>
      <c r="G413" s="632">
        <v>0.2</v>
      </c>
      <c r="H413" s="46"/>
    </row>
    <row r="414" spans="1:8" ht="15.5">
      <c r="A414" s="655" t="s">
        <v>905</v>
      </c>
      <c r="B414" s="655"/>
      <c r="C414" s="655"/>
      <c r="D414" s="655" t="s">
        <v>906</v>
      </c>
      <c r="E414" s="633">
        <v>9487</v>
      </c>
      <c r="F414" s="633">
        <v>4326</v>
      </c>
      <c r="G414" s="632">
        <v>2.4</v>
      </c>
      <c r="H414" s="46"/>
    </row>
    <row r="415" spans="1:8" ht="15.5">
      <c r="A415" s="655" t="s">
        <v>907</v>
      </c>
      <c r="B415" s="655"/>
      <c r="C415" s="655"/>
      <c r="D415" s="655" t="s">
        <v>908</v>
      </c>
      <c r="E415" s="633">
        <v>910</v>
      </c>
      <c r="F415" s="633">
        <v>229</v>
      </c>
      <c r="G415" s="632">
        <v>0.1</v>
      </c>
      <c r="H415" s="46"/>
    </row>
    <row r="416" spans="1:8" ht="15.5">
      <c r="A416" s="655" t="s">
        <v>917</v>
      </c>
      <c r="B416" s="655"/>
      <c r="C416" s="655"/>
      <c r="D416" s="655" t="s">
        <v>918</v>
      </c>
      <c r="E416" s="633">
        <v>1702</v>
      </c>
      <c r="F416" s="633">
        <v>53</v>
      </c>
      <c r="G416" s="632">
        <v>0</v>
      </c>
      <c r="H416" s="46"/>
    </row>
    <row r="417" spans="1:11" ht="16" thickBot="1">
      <c r="A417" s="661" t="s">
        <v>919</v>
      </c>
      <c r="B417" s="661"/>
      <c r="C417" s="661"/>
      <c r="D417" s="661" t="s">
        <v>920</v>
      </c>
      <c r="E417" s="662">
        <v>3583</v>
      </c>
      <c r="F417" s="662">
        <v>1474</v>
      </c>
      <c r="G417" s="666">
        <v>0.8</v>
      </c>
      <c r="H417" s="46"/>
    </row>
    <row r="418" spans="1:11" ht="19.899999999999999" customHeight="1" thickTop="1">
      <c r="A418" s="651" t="s">
        <v>2968</v>
      </c>
      <c r="B418" s="651"/>
      <c r="C418" s="651"/>
      <c r="D418" s="651"/>
      <c r="E418" s="651"/>
      <c r="F418" s="651"/>
      <c r="G418" s="651"/>
    </row>
    <row r="419" spans="1:11" ht="19.899999999999999" customHeight="1">
      <c r="A419" s="650" t="s">
        <v>2983</v>
      </c>
      <c r="B419" s="650"/>
      <c r="C419" s="650"/>
      <c r="D419" s="650"/>
      <c r="E419" s="650"/>
      <c r="F419" s="650"/>
      <c r="G419" s="650"/>
    </row>
    <row r="420" spans="1:11" ht="19.899999999999999" customHeight="1">
      <c r="A420" s="594" t="s">
        <v>2969</v>
      </c>
      <c r="B420" s="428"/>
      <c r="C420" s="428"/>
      <c r="D420" s="428"/>
      <c r="E420" s="650"/>
      <c r="F420" s="650"/>
      <c r="G420" s="650"/>
    </row>
    <row r="421" spans="1:11" ht="19.899999999999999" customHeight="1">
      <c r="A421" s="594" t="s">
        <v>2970</v>
      </c>
      <c r="B421" s="432"/>
      <c r="C421" s="432"/>
      <c r="D421" s="432"/>
      <c r="E421" s="432"/>
      <c r="F421" s="432"/>
      <c r="G421" s="432"/>
      <c r="H421" s="432"/>
      <c r="I421" s="432"/>
      <c r="J421" s="432"/>
      <c r="K421" s="432"/>
    </row>
    <row r="422" spans="1:11" ht="19.899999999999999" customHeight="1">
      <c r="A422" s="594" t="s">
        <v>2971</v>
      </c>
      <c r="B422" s="428"/>
      <c r="C422" s="428"/>
      <c r="D422" s="428"/>
      <c r="E422" s="428"/>
      <c r="F422" s="428"/>
      <c r="G422" s="428"/>
      <c r="H422" s="428"/>
      <c r="I422" s="428"/>
      <c r="J422" s="428"/>
      <c r="K422" s="428"/>
    </row>
    <row r="423" spans="1:11" ht="19.899999999999999" customHeight="1">
      <c r="A423" s="594" t="s">
        <v>2972</v>
      </c>
      <c r="B423" s="428"/>
      <c r="C423" s="428"/>
      <c r="D423" s="428"/>
      <c r="E423" s="428"/>
      <c r="F423" s="428"/>
      <c r="G423" s="428"/>
      <c r="H423" s="428"/>
      <c r="I423" s="428"/>
      <c r="J423" s="428"/>
      <c r="K423" s="428"/>
    </row>
    <row r="424" spans="1:11" ht="19.899999999999999" customHeight="1">
      <c r="A424" s="594" t="s">
        <v>2973</v>
      </c>
      <c r="B424" s="428"/>
      <c r="C424" s="428"/>
      <c r="D424" s="428"/>
      <c r="E424" s="428"/>
      <c r="F424" s="428"/>
      <c r="G424" s="428"/>
    </row>
    <row r="425" spans="1:11" ht="19.899999999999999" customHeight="1">
      <c r="A425" s="260" t="s">
        <v>2974</v>
      </c>
      <c r="B425" s="428"/>
      <c r="C425" s="428"/>
      <c r="D425" s="428"/>
      <c r="E425" s="428"/>
      <c r="F425" s="428"/>
      <c r="G425" s="428"/>
    </row>
    <row r="426" spans="1:11" ht="19.899999999999999" customHeight="1">
      <c r="A426" s="260" t="s">
        <v>2975</v>
      </c>
      <c r="B426" s="428"/>
      <c r="C426" s="428"/>
      <c r="D426" s="428"/>
      <c r="E426" s="428"/>
      <c r="F426" s="428"/>
      <c r="G426" s="428"/>
    </row>
    <row r="427" spans="1:11" ht="19.899999999999999" customHeight="1">
      <c r="A427" s="595" t="s">
        <v>2984</v>
      </c>
      <c r="B427" s="593"/>
      <c r="C427" s="593"/>
      <c r="D427" s="593"/>
      <c r="E427" s="593"/>
      <c r="F427" s="593"/>
      <c r="G427" s="593"/>
    </row>
    <row r="428" spans="1:11" ht="19.899999999999999" customHeight="1">
      <c r="A428" s="595" t="s">
        <v>2985</v>
      </c>
      <c r="B428" s="593"/>
      <c r="C428" s="593"/>
      <c r="D428" s="593"/>
      <c r="E428" s="593"/>
      <c r="F428" s="593"/>
      <c r="G428" s="593"/>
    </row>
    <row r="429" spans="1:11" ht="19.899999999999999" customHeight="1">
      <c r="A429" s="260" t="s">
        <v>2986</v>
      </c>
      <c r="B429" s="260"/>
      <c r="C429" s="260"/>
      <c r="D429" s="260"/>
      <c r="E429" s="260"/>
      <c r="F429" s="260"/>
      <c r="G429" s="260"/>
    </row>
    <row r="430" spans="1:11" ht="19.899999999999999" customHeight="1">
      <c r="A430" s="650" t="s">
        <v>2987</v>
      </c>
      <c r="B430" s="650"/>
      <c r="C430" s="650"/>
      <c r="D430" s="650"/>
      <c r="E430" s="650"/>
      <c r="F430" s="650"/>
      <c r="G430" s="650"/>
    </row>
    <row r="431" spans="1:11" ht="19.899999999999999" customHeight="1">
      <c r="A431" s="650" t="s">
        <v>2988</v>
      </c>
      <c r="B431" s="650"/>
      <c r="C431" s="650"/>
      <c r="D431" s="650"/>
      <c r="E431" s="650"/>
      <c r="F431" s="650"/>
      <c r="G431" s="650"/>
    </row>
    <row r="432" spans="1:11" ht="19.899999999999999" customHeight="1">
      <c r="A432" s="650" t="s">
        <v>2989</v>
      </c>
      <c r="B432" s="650"/>
      <c r="C432" s="650"/>
      <c r="D432" s="650"/>
      <c r="E432" s="650"/>
      <c r="F432" s="650"/>
      <c r="G432" s="650"/>
    </row>
    <row r="433" spans="1:7" ht="19.899999999999999" customHeight="1">
      <c r="A433" s="650" t="s">
        <v>2990</v>
      </c>
      <c r="B433" s="650"/>
      <c r="C433" s="650"/>
      <c r="D433" s="650"/>
      <c r="E433" s="650"/>
      <c r="F433" s="650"/>
      <c r="G433" s="650"/>
    </row>
    <row r="434" spans="1:7" ht="19.899999999999999" customHeight="1">
      <c r="A434" s="650" t="s">
        <v>2991</v>
      </c>
      <c r="B434" s="650"/>
      <c r="C434" s="650"/>
      <c r="D434" s="650"/>
      <c r="E434" s="650"/>
      <c r="F434" s="650"/>
      <c r="G434" s="650"/>
    </row>
    <row r="435" spans="1:7" ht="19.899999999999999" customHeight="1">
      <c r="A435" s="650" t="s">
        <v>3412</v>
      </c>
      <c r="B435" s="650"/>
      <c r="C435" s="650"/>
      <c r="D435" s="650"/>
      <c r="E435" s="650"/>
      <c r="F435" s="650"/>
      <c r="G435" s="650"/>
    </row>
    <row r="436" spans="1:7" ht="18.399999999999999" customHeight="1">
      <c r="A436" s="67" t="s">
        <v>1</v>
      </c>
      <c r="B436" s="67"/>
      <c r="C436" s="67"/>
      <c r="D436" s="68" t="str">
        <f>Contents!$C$33</f>
        <v>25 Nov 2021</v>
      </c>
    </row>
    <row r="437" spans="1:7">
      <c r="A437" s="67" t="s">
        <v>2422</v>
      </c>
      <c r="B437" s="67"/>
      <c r="C437" s="67"/>
      <c r="D437" s="68" t="str">
        <f>Contents!$D$33</f>
        <v>24 Feb 2022</v>
      </c>
    </row>
    <row r="438" spans="1:7">
      <c r="A438" s="176"/>
    </row>
    <row r="440" spans="1:7">
      <c r="A440" s="176"/>
    </row>
    <row r="441" spans="1:7">
      <c r="A441" s="176"/>
    </row>
    <row r="442" spans="1:7">
      <c r="A442" s="176"/>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9" t="s">
        <v>3404</v>
      </c>
    </row>
    <row r="2" spans="1:10" s="261" customFormat="1" ht="15.5">
      <c r="A2" s="1028" t="s">
        <v>3399</v>
      </c>
      <c r="B2" s="26"/>
      <c r="C2" s="26"/>
      <c r="D2" s="26"/>
      <c r="E2" s="319"/>
      <c r="F2" s="319"/>
      <c r="G2" s="319"/>
      <c r="H2" s="319"/>
      <c r="I2" s="319"/>
      <c r="J2" s="319"/>
    </row>
    <row r="3" spans="1:10" s="261" customFormat="1" ht="15.5">
      <c r="A3" s="584" t="s">
        <v>2994</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755" t="s">
        <v>2953</v>
      </c>
      <c r="B5" s="26"/>
      <c r="C5" s="26"/>
      <c r="D5" s="26"/>
      <c r="E5" s="319"/>
      <c r="F5" s="319"/>
      <c r="G5" s="319"/>
      <c r="H5" s="319"/>
      <c r="I5" s="319"/>
      <c r="J5" s="319"/>
    </row>
    <row r="6" spans="1:10" s="261" customFormat="1" ht="15.5">
      <c r="A6" s="755" t="s">
        <v>3301</v>
      </c>
      <c r="B6" s="1005"/>
      <c r="C6" s="1005"/>
      <c r="D6" s="26"/>
      <c r="E6" s="319"/>
      <c r="F6" s="319"/>
      <c r="G6" s="319"/>
      <c r="H6" s="319"/>
      <c r="I6" s="319"/>
      <c r="J6" s="319"/>
    </row>
    <row r="7" spans="1:10" s="261" customFormat="1" ht="15.5">
      <c r="A7" s="318" t="s">
        <v>2760</v>
      </c>
      <c r="B7" s="26"/>
      <c r="C7" s="26"/>
      <c r="D7" s="26"/>
      <c r="E7" s="319"/>
      <c r="F7" s="319"/>
      <c r="G7" s="319"/>
      <c r="H7" s="319"/>
      <c r="I7" s="319"/>
      <c r="J7" s="319"/>
    </row>
    <row r="8" spans="1:10" ht="77.5">
      <c r="A8" s="678" t="s">
        <v>929</v>
      </c>
      <c r="B8" s="678" t="s">
        <v>930</v>
      </c>
      <c r="C8" s="660" t="s">
        <v>112</v>
      </c>
      <c r="D8" s="660" t="s">
        <v>172</v>
      </c>
      <c r="E8" s="660" t="s">
        <v>113</v>
      </c>
      <c r="F8" s="660" t="s">
        <v>2979</v>
      </c>
      <c r="G8" s="679" t="s">
        <v>2995</v>
      </c>
      <c r="H8" s="679" t="s">
        <v>176</v>
      </c>
    </row>
    <row r="9" spans="1:10" ht="25.15" customHeight="1">
      <c r="A9" s="667" t="s">
        <v>177</v>
      </c>
      <c r="B9" s="667" t="s">
        <v>931</v>
      </c>
      <c r="C9" s="631">
        <v>1083094</v>
      </c>
      <c r="D9" s="631">
        <v>482755</v>
      </c>
      <c r="E9" s="631">
        <v>1747626</v>
      </c>
      <c r="F9" s="631">
        <v>3313475</v>
      </c>
      <c r="G9" s="668">
        <v>25738820</v>
      </c>
      <c r="H9" s="669">
        <v>128.69999999999999</v>
      </c>
    </row>
    <row r="10" spans="1:10" ht="25.15" customHeight="1">
      <c r="A10" s="667" t="s">
        <v>932</v>
      </c>
      <c r="B10" s="667" t="s">
        <v>51</v>
      </c>
      <c r="C10" s="668">
        <v>917372</v>
      </c>
      <c r="D10" s="668">
        <v>418728</v>
      </c>
      <c r="E10" s="670">
        <v>1581330</v>
      </c>
      <c r="F10" s="670">
        <v>2917430</v>
      </c>
      <c r="G10" s="668">
        <v>23366044</v>
      </c>
      <c r="H10" s="669">
        <v>124.9</v>
      </c>
    </row>
    <row r="11" spans="1:10" ht="25.15" customHeight="1">
      <c r="A11" s="671" t="s">
        <v>933</v>
      </c>
      <c r="B11" s="671" t="s">
        <v>934</v>
      </c>
      <c r="C11" s="672">
        <v>1908</v>
      </c>
      <c r="D11" s="672">
        <v>54</v>
      </c>
      <c r="E11" s="672">
        <v>636</v>
      </c>
      <c r="F11" s="672">
        <v>2598</v>
      </c>
      <c r="G11" s="673">
        <v>40195</v>
      </c>
      <c r="H11" s="674">
        <v>64.599999999999994</v>
      </c>
    </row>
    <row r="12" spans="1:10" ht="15.5">
      <c r="A12" s="671" t="s">
        <v>935</v>
      </c>
      <c r="B12" s="671" t="s">
        <v>936</v>
      </c>
      <c r="C12" s="672">
        <v>2247</v>
      </c>
      <c r="D12" s="672">
        <v>539</v>
      </c>
      <c r="E12" s="672">
        <v>2510</v>
      </c>
      <c r="F12" s="672">
        <v>5296</v>
      </c>
      <c r="G12" s="673">
        <v>32230</v>
      </c>
      <c r="H12" s="674">
        <v>164.3</v>
      </c>
    </row>
    <row r="13" spans="1:10" ht="15.5">
      <c r="A13" s="671" t="s">
        <v>937</v>
      </c>
      <c r="B13" s="671" t="s">
        <v>938</v>
      </c>
      <c r="C13" s="672">
        <v>2345</v>
      </c>
      <c r="D13" s="672">
        <v>336</v>
      </c>
      <c r="E13" s="672">
        <v>1524</v>
      </c>
      <c r="F13" s="672">
        <v>4205</v>
      </c>
      <c r="G13" s="673">
        <v>39939</v>
      </c>
      <c r="H13" s="674">
        <v>105.3</v>
      </c>
    </row>
    <row r="14" spans="1:10" ht="15.5">
      <c r="A14" s="671" t="s">
        <v>939</v>
      </c>
      <c r="B14" s="671" t="s">
        <v>353</v>
      </c>
      <c r="C14" s="672">
        <v>1208</v>
      </c>
      <c r="D14" s="672">
        <v>415</v>
      </c>
      <c r="E14" s="672">
        <v>2063</v>
      </c>
      <c r="F14" s="672">
        <v>3686</v>
      </c>
      <c r="G14" s="673">
        <v>37829</v>
      </c>
      <c r="H14" s="674">
        <v>97.4</v>
      </c>
    </row>
    <row r="15" spans="1:10" ht="15.5">
      <c r="A15" s="671" t="s">
        <v>940</v>
      </c>
      <c r="B15" s="671" t="s">
        <v>941</v>
      </c>
      <c r="C15" s="672">
        <v>1538</v>
      </c>
      <c r="D15" s="672">
        <v>203</v>
      </c>
      <c r="E15" s="672">
        <v>1213</v>
      </c>
      <c r="F15" s="672">
        <v>2954</v>
      </c>
      <c r="G15" s="673">
        <v>41540</v>
      </c>
      <c r="H15" s="674">
        <v>71.099999999999994</v>
      </c>
    </row>
    <row r="16" spans="1:10" ht="15.5">
      <c r="A16" s="671" t="s">
        <v>942</v>
      </c>
      <c r="B16" s="671" t="s">
        <v>408</v>
      </c>
      <c r="C16" s="672">
        <v>1678</v>
      </c>
      <c r="D16" s="672">
        <v>639</v>
      </c>
      <c r="E16" s="672">
        <v>3049</v>
      </c>
      <c r="F16" s="672">
        <v>5366</v>
      </c>
      <c r="G16" s="673">
        <v>43405</v>
      </c>
      <c r="H16" s="674">
        <v>123.6</v>
      </c>
    </row>
    <row r="17" spans="1:8" ht="15.5">
      <c r="A17" s="671" t="s">
        <v>943</v>
      </c>
      <c r="B17" s="671" t="s">
        <v>700</v>
      </c>
      <c r="C17" s="672">
        <v>1877</v>
      </c>
      <c r="D17" s="672">
        <v>188</v>
      </c>
      <c r="E17" s="672">
        <v>899</v>
      </c>
      <c r="F17" s="672">
        <v>2964</v>
      </c>
      <c r="G17" s="673">
        <v>45777</v>
      </c>
      <c r="H17" s="674">
        <v>64.7</v>
      </c>
    </row>
    <row r="18" spans="1:8" ht="15.5">
      <c r="A18" s="671" t="s">
        <v>944</v>
      </c>
      <c r="B18" s="671" t="s">
        <v>945</v>
      </c>
      <c r="C18" s="672">
        <v>3144</v>
      </c>
      <c r="D18" s="672">
        <v>2036</v>
      </c>
      <c r="E18" s="672">
        <v>4797</v>
      </c>
      <c r="F18" s="672">
        <v>9977</v>
      </c>
      <c r="G18" s="673">
        <v>38928</v>
      </c>
      <c r="H18" s="674">
        <v>256.3</v>
      </c>
    </row>
    <row r="19" spans="1:8" ht="15.5">
      <c r="A19" s="671" t="s">
        <v>946</v>
      </c>
      <c r="B19" s="671" t="s">
        <v>947</v>
      </c>
      <c r="C19" s="672">
        <v>1704</v>
      </c>
      <c r="D19" s="672">
        <v>25</v>
      </c>
      <c r="E19" s="672">
        <v>928</v>
      </c>
      <c r="F19" s="672">
        <v>2657</v>
      </c>
      <c r="G19" s="673">
        <v>44285</v>
      </c>
      <c r="H19" s="674">
        <v>60</v>
      </c>
    </row>
    <row r="20" spans="1:8" ht="15.5">
      <c r="A20" s="671" t="s">
        <v>948</v>
      </c>
      <c r="B20" s="671" t="s">
        <v>949</v>
      </c>
      <c r="C20" s="672">
        <v>1612</v>
      </c>
      <c r="D20" s="672">
        <v>185</v>
      </c>
      <c r="E20" s="672">
        <v>1132</v>
      </c>
      <c r="F20" s="672">
        <v>2929</v>
      </c>
      <c r="G20" s="673">
        <v>47040</v>
      </c>
      <c r="H20" s="674">
        <v>62.3</v>
      </c>
    </row>
    <row r="21" spans="1:8" ht="15.5">
      <c r="A21" s="671" t="s">
        <v>950</v>
      </c>
      <c r="B21" s="671" t="s">
        <v>951</v>
      </c>
      <c r="C21" s="672">
        <v>871</v>
      </c>
      <c r="D21" s="672">
        <v>1889</v>
      </c>
      <c r="E21" s="672">
        <v>3417</v>
      </c>
      <c r="F21" s="672">
        <v>6177</v>
      </c>
      <c r="G21" s="673">
        <v>45172</v>
      </c>
      <c r="H21" s="674">
        <v>136.69999999999999</v>
      </c>
    </row>
    <row r="22" spans="1:8" ht="15.5">
      <c r="A22" s="671" t="s">
        <v>952</v>
      </c>
      <c r="B22" s="671" t="s">
        <v>953</v>
      </c>
      <c r="C22" s="672">
        <v>1463</v>
      </c>
      <c r="D22" s="672">
        <v>712</v>
      </c>
      <c r="E22" s="672">
        <v>2673</v>
      </c>
      <c r="F22" s="672">
        <v>4848</v>
      </c>
      <c r="G22" s="673">
        <v>37871</v>
      </c>
      <c r="H22" s="674">
        <v>128</v>
      </c>
    </row>
    <row r="23" spans="1:8" ht="15.5">
      <c r="A23" s="671" t="s">
        <v>954</v>
      </c>
      <c r="B23" s="671" t="s">
        <v>955</v>
      </c>
      <c r="C23" s="672">
        <v>1080</v>
      </c>
      <c r="D23" s="672">
        <v>975</v>
      </c>
      <c r="E23" s="672">
        <v>2758</v>
      </c>
      <c r="F23" s="672">
        <v>4813</v>
      </c>
      <c r="G23" s="673">
        <v>39031</v>
      </c>
      <c r="H23" s="674">
        <v>123.3</v>
      </c>
    </row>
    <row r="24" spans="1:8" ht="15.5">
      <c r="A24" s="671" t="s">
        <v>956</v>
      </c>
      <c r="B24" s="671" t="s">
        <v>957</v>
      </c>
      <c r="C24" s="672">
        <v>1012</v>
      </c>
      <c r="D24" s="672">
        <v>1195</v>
      </c>
      <c r="E24" s="672">
        <v>2534</v>
      </c>
      <c r="F24" s="672">
        <v>4741</v>
      </c>
      <c r="G24" s="673">
        <v>41611</v>
      </c>
      <c r="H24" s="674">
        <v>113.9</v>
      </c>
    </row>
    <row r="25" spans="1:8" ht="15.5">
      <c r="A25" s="671" t="s">
        <v>958</v>
      </c>
      <c r="B25" s="671" t="s">
        <v>959</v>
      </c>
      <c r="C25" s="672">
        <v>1861</v>
      </c>
      <c r="D25" s="672">
        <v>529</v>
      </c>
      <c r="E25" s="672">
        <v>662</v>
      </c>
      <c r="F25" s="672">
        <v>3052</v>
      </c>
      <c r="G25" s="673">
        <v>37404</v>
      </c>
      <c r="H25" s="674">
        <v>81.599999999999994</v>
      </c>
    </row>
    <row r="26" spans="1:8" ht="15.5">
      <c r="A26" s="671" t="s">
        <v>960</v>
      </c>
      <c r="B26" s="671" t="s">
        <v>961</v>
      </c>
      <c r="C26" s="672">
        <v>1996</v>
      </c>
      <c r="D26" s="672">
        <v>0</v>
      </c>
      <c r="E26" s="672">
        <v>448</v>
      </c>
      <c r="F26" s="672">
        <v>2444</v>
      </c>
      <c r="G26" s="673">
        <v>44684</v>
      </c>
      <c r="H26" s="674">
        <v>54.7</v>
      </c>
    </row>
    <row r="27" spans="1:8" ht="15.5">
      <c r="A27" s="671" t="s">
        <v>962</v>
      </c>
      <c r="B27" s="671" t="s">
        <v>410</v>
      </c>
      <c r="C27" s="672">
        <v>1787</v>
      </c>
      <c r="D27" s="672">
        <v>1252</v>
      </c>
      <c r="E27" s="672">
        <v>4126</v>
      </c>
      <c r="F27" s="672">
        <v>7165</v>
      </c>
      <c r="G27" s="673">
        <v>44005</v>
      </c>
      <c r="H27" s="674">
        <v>162.80000000000001</v>
      </c>
    </row>
    <row r="28" spans="1:8" ht="15.5">
      <c r="A28" s="671" t="s">
        <v>963</v>
      </c>
      <c r="B28" s="671" t="s">
        <v>964</v>
      </c>
      <c r="C28" s="672">
        <v>1218</v>
      </c>
      <c r="D28" s="672">
        <v>218</v>
      </c>
      <c r="E28" s="672">
        <v>612</v>
      </c>
      <c r="F28" s="672">
        <v>2048</v>
      </c>
      <c r="G28" s="673">
        <v>37700</v>
      </c>
      <c r="H28" s="674">
        <v>54.3</v>
      </c>
    </row>
    <row r="29" spans="1:8" ht="15.5">
      <c r="A29" s="671" t="s">
        <v>965</v>
      </c>
      <c r="B29" s="671" t="s">
        <v>966</v>
      </c>
      <c r="C29" s="672">
        <v>986</v>
      </c>
      <c r="D29" s="672">
        <v>463</v>
      </c>
      <c r="E29" s="672">
        <v>9987</v>
      </c>
      <c r="F29" s="672">
        <v>11436</v>
      </c>
      <c r="G29" s="673">
        <v>43571</v>
      </c>
      <c r="H29" s="674">
        <v>262.5</v>
      </c>
    </row>
    <row r="30" spans="1:8" ht="15.5">
      <c r="A30" s="671" t="s">
        <v>967</v>
      </c>
      <c r="B30" s="671" t="s">
        <v>968</v>
      </c>
      <c r="C30" s="672">
        <v>222</v>
      </c>
      <c r="D30" s="672">
        <v>187</v>
      </c>
      <c r="E30" s="672">
        <v>109</v>
      </c>
      <c r="F30" s="672">
        <v>518</v>
      </c>
      <c r="G30" s="673">
        <v>48044</v>
      </c>
      <c r="H30" s="674">
        <v>10.8</v>
      </c>
    </row>
    <row r="31" spans="1:8" ht="15.5">
      <c r="A31" s="671" t="s">
        <v>969</v>
      </c>
      <c r="B31" s="671" t="s">
        <v>970</v>
      </c>
      <c r="C31" s="672">
        <v>1436</v>
      </c>
      <c r="D31" s="672">
        <v>33</v>
      </c>
      <c r="E31" s="672">
        <v>366</v>
      </c>
      <c r="F31" s="672">
        <v>1835</v>
      </c>
      <c r="G31" s="673">
        <v>40344</v>
      </c>
      <c r="H31" s="674">
        <v>45.5</v>
      </c>
    </row>
    <row r="32" spans="1:8" ht="15.5">
      <c r="A32" s="671" t="s">
        <v>971</v>
      </c>
      <c r="B32" s="671" t="s">
        <v>972</v>
      </c>
      <c r="C32" s="672">
        <v>1874</v>
      </c>
      <c r="D32" s="672">
        <v>14</v>
      </c>
      <c r="E32" s="672">
        <v>320</v>
      </c>
      <c r="F32" s="672">
        <v>2208</v>
      </c>
      <c r="G32" s="673">
        <v>36705</v>
      </c>
      <c r="H32" s="674">
        <v>60.2</v>
      </c>
    </row>
    <row r="33" spans="1:8" ht="15.5">
      <c r="A33" s="671" t="s">
        <v>973</v>
      </c>
      <c r="B33" s="671" t="s">
        <v>974</v>
      </c>
      <c r="C33" s="672">
        <v>1678</v>
      </c>
      <c r="D33" s="672">
        <v>470</v>
      </c>
      <c r="E33" s="672">
        <v>2655</v>
      </c>
      <c r="F33" s="672">
        <v>4803</v>
      </c>
      <c r="G33" s="673">
        <v>49148</v>
      </c>
      <c r="H33" s="674">
        <v>97.7</v>
      </c>
    </row>
    <row r="34" spans="1:8" ht="15.5">
      <c r="A34" s="671" t="s">
        <v>975</v>
      </c>
      <c r="B34" s="671" t="s">
        <v>976</v>
      </c>
      <c r="C34" s="672">
        <v>2762</v>
      </c>
      <c r="D34" s="672">
        <v>3039</v>
      </c>
      <c r="E34" s="672">
        <v>105</v>
      </c>
      <c r="F34" s="672">
        <v>5906</v>
      </c>
      <c r="G34" s="673">
        <v>55103</v>
      </c>
      <c r="H34" s="674">
        <v>107.2</v>
      </c>
    </row>
    <row r="35" spans="1:8" ht="15.5">
      <c r="A35" s="671" t="s">
        <v>977</v>
      </c>
      <c r="B35" s="671" t="s">
        <v>978</v>
      </c>
      <c r="C35" s="672">
        <v>1931</v>
      </c>
      <c r="D35" s="672">
        <v>1021</v>
      </c>
      <c r="E35" s="672">
        <v>1747</v>
      </c>
      <c r="F35" s="672">
        <v>4699</v>
      </c>
      <c r="G35" s="673">
        <v>35367</v>
      </c>
      <c r="H35" s="674">
        <v>132.9</v>
      </c>
    </row>
    <row r="36" spans="1:8" ht="15.5">
      <c r="A36" s="671" t="s">
        <v>979</v>
      </c>
      <c r="B36" s="671" t="s">
        <v>980</v>
      </c>
      <c r="C36" s="672">
        <v>1258</v>
      </c>
      <c r="D36" s="672">
        <v>1132</v>
      </c>
      <c r="E36" s="672">
        <v>437</v>
      </c>
      <c r="F36" s="672">
        <v>2827</v>
      </c>
      <c r="G36" s="673">
        <v>48590</v>
      </c>
      <c r="H36" s="674">
        <v>58.2</v>
      </c>
    </row>
    <row r="37" spans="1:8" ht="15.5">
      <c r="A37" s="671" t="s">
        <v>981</v>
      </c>
      <c r="B37" s="671" t="s">
        <v>982</v>
      </c>
      <c r="C37" s="672">
        <v>1951</v>
      </c>
      <c r="D37" s="672">
        <v>752</v>
      </c>
      <c r="E37" s="672">
        <v>2052</v>
      </c>
      <c r="F37" s="672">
        <v>4755</v>
      </c>
      <c r="G37" s="673">
        <v>42949</v>
      </c>
      <c r="H37" s="674">
        <v>110.7</v>
      </c>
    </row>
    <row r="38" spans="1:8" ht="15.5">
      <c r="A38" s="671" t="s">
        <v>983</v>
      </c>
      <c r="B38" s="671" t="s">
        <v>984</v>
      </c>
      <c r="C38" s="672">
        <v>1344</v>
      </c>
      <c r="D38" s="672">
        <v>369</v>
      </c>
      <c r="E38" s="672">
        <v>874</v>
      </c>
      <c r="F38" s="672">
        <v>2587</v>
      </c>
      <c r="G38" s="673">
        <v>50592</v>
      </c>
      <c r="H38" s="674">
        <v>51.1</v>
      </c>
    </row>
    <row r="39" spans="1:8" ht="15.5">
      <c r="A39" s="671" t="s">
        <v>985</v>
      </c>
      <c r="B39" s="671" t="s">
        <v>986</v>
      </c>
      <c r="C39" s="672">
        <v>1057</v>
      </c>
      <c r="D39" s="672">
        <v>383</v>
      </c>
      <c r="E39" s="672">
        <v>774</v>
      </c>
      <c r="F39" s="672">
        <v>2214</v>
      </c>
      <c r="G39" s="673">
        <v>35103</v>
      </c>
      <c r="H39" s="674">
        <v>63.1</v>
      </c>
    </row>
    <row r="40" spans="1:8" ht="15.5">
      <c r="A40" s="671" t="s">
        <v>987</v>
      </c>
      <c r="B40" s="671" t="s">
        <v>988</v>
      </c>
      <c r="C40" s="672">
        <v>870</v>
      </c>
      <c r="D40" s="672">
        <v>1276</v>
      </c>
      <c r="E40" s="672">
        <v>7443</v>
      </c>
      <c r="F40" s="672">
        <v>9589</v>
      </c>
      <c r="G40" s="673">
        <v>40029</v>
      </c>
      <c r="H40" s="674">
        <v>239.6</v>
      </c>
    </row>
    <row r="41" spans="1:8" ht="15.5">
      <c r="A41" s="671" t="s">
        <v>989</v>
      </c>
      <c r="B41" s="671" t="s">
        <v>990</v>
      </c>
      <c r="C41" s="672">
        <v>3178</v>
      </c>
      <c r="D41" s="672">
        <v>1406</v>
      </c>
      <c r="E41" s="672">
        <v>2955</v>
      </c>
      <c r="F41" s="672">
        <v>7539</v>
      </c>
      <c r="G41" s="673">
        <v>39709</v>
      </c>
      <c r="H41" s="674">
        <v>189.9</v>
      </c>
    </row>
    <row r="42" spans="1:8" ht="15.5">
      <c r="A42" s="671" t="s">
        <v>991</v>
      </c>
      <c r="B42" s="671" t="s">
        <v>992</v>
      </c>
      <c r="C42" s="672">
        <v>1001</v>
      </c>
      <c r="D42" s="672">
        <v>2518</v>
      </c>
      <c r="E42" s="672">
        <v>6306</v>
      </c>
      <c r="F42" s="672">
        <v>9825</v>
      </c>
      <c r="G42" s="673">
        <v>41008</v>
      </c>
      <c r="H42" s="674">
        <v>239.6</v>
      </c>
    </row>
    <row r="43" spans="1:8" ht="15.5">
      <c r="A43" s="671" t="s">
        <v>993</v>
      </c>
      <c r="B43" s="671" t="s">
        <v>994</v>
      </c>
      <c r="C43" s="672">
        <v>1037</v>
      </c>
      <c r="D43" s="672">
        <v>1625</v>
      </c>
      <c r="E43" s="672">
        <v>17812</v>
      </c>
      <c r="F43" s="672">
        <v>20474</v>
      </c>
      <c r="G43" s="673">
        <v>39244</v>
      </c>
      <c r="H43" s="674">
        <v>521.70000000000005</v>
      </c>
    </row>
    <row r="44" spans="1:8" ht="15.5">
      <c r="A44" s="671" t="s">
        <v>995</v>
      </c>
      <c r="B44" s="671" t="s">
        <v>996</v>
      </c>
      <c r="C44" s="672">
        <v>730</v>
      </c>
      <c r="D44" s="672">
        <v>3318</v>
      </c>
      <c r="E44" s="672">
        <v>23452</v>
      </c>
      <c r="F44" s="672">
        <v>27500</v>
      </c>
      <c r="G44" s="673">
        <v>39483</v>
      </c>
      <c r="H44" s="674">
        <v>696.5</v>
      </c>
    </row>
    <row r="45" spans="1:8" ht="15.5">
      <c r="A45" s="671" t="s">
        <v>997</v>
      </c>
      <c r="B45" s="671" t="s">
        <v>998</v>
      </c>
      <c r="C45" s="672">
        <v>1391</v>
      </c>
      <c r="D45" s="672">
        <v>3345</v>
      </c>
      <c r="E45" s="672">
        <v>11434</v>
      </c>
      <c r="F45" s="672">
        <v>16170</v>
      </c>
      <c r="G45" s="673">
        <v>47748</v>
      </c>
      <c r="H45" s="674">
        <v>338.7</v>
      </c>
    </row>
    <row r="46" spans="1:8" ht="15.5">
      <c r="A46" s="671" t="s">
        <v>999</v>
      </c>
      <c r="B46" s="671" t="s">
        <v>1000</v>
      </c>
      <c r="C46" s="672">
        <v>1714</v>
      </c>
      <c r="D46" s="672">
        <v>1885</v>
      </c>
      <c r="E46" s="672">
        <v>2771</v>
      </c>
      <c r="F46" s="672">
        <v>6370</v>
      </c>
      <c r="G46" s="673">
        <v>43207</v>
      </c>
      <c r="H46" s="674">
        <v>147.4</v>
      </c>
    </row>
    <row r="47" spans="1:8" ht="15.5">
      <c r="A47" s="671" t="s">
        <v>1001</v>
      </c>
      <c r="B47" s="671" t="s">
        <v>1002</v>
      </c>
      <c r="C47" s="672">
        <v>1756</v>
      </c>
      <c r="D47" s="672">
        <v>2331</v>
      </c>
      <c r="E47" s="672">
        <v>14337</v>
      </c>
      <c r="F47" s="672">
        <v>18424</v>
      </c>
      <c r="G47" s="673">
        <v>37878</v>
      </c>
      <c r="H47" s="674">
        <v>486.4</v>
      </c>
    </row>
    <row r="48" spans="1:8" ht="15.5">
      <c r="A48" s="671" t="s">
        <v>1003</v>
      </c>
      <c r="B48" s="671" t="s">
        <v>1004</v>
      </c>
      <c r="C48" s="672">
        <v>1900</v>
      </c>
      <c r="D48" s="672">
        <v>1107</v>
      </c>
      <c r="E48" s="672">
        <v>3701</v>
      </c>
      <c r="F48" s="672">
        <v>6708</v>
      </c>
      <c r="G48" s="673">
        <v>41125</v>
      </c>
      <c r="H48" s="674">
        <v>163.1</v>
      </c>
    </row>
    <row r="49" spans="1:8" ht="15.5">
      <c r="A49" s="671" t="s">
        <v>1005</v>
      </c>
      <c r="B49" s="671" t="s">
        <v>1006</v>
      </c>
      <c r="C49" s="672">
        <v>1103</v>
      </c>
      <c r="D49" s="672">
        <v>2215</v>
      </c>
      <c r="E49" s="672">
        <v>11881</v>
      </c>
      <c r="F49" s="672">
        <v>15199</v>
      </c>
      <c r="G49" s="673">
        <v>41447</v>
      </c>
      <c r="H49" s="674">
        <v>366.7</v>
      </c>
    </row>
    <row r="50" spans="1:8" ht="15.5">
      <c r="A50" s="671" t="s">
        <v>1007</v>
      </c>
      <c r="B50" s="671" t="s">
        <v>1008</v>
      </c>
      <c r="C50" s="672">
        <v>1681</v>
      </c>
      <c r="D50" s="672">
        <v>1530</v>
      </c>
      <c r="E50" s="672">
        <v>4066</v>
      </c>
      <c r="F50" s="672">
        <v>7277</v>
      </c>
      <c r="G50" s="673">
        <v>44696</v>
      </c>
      <c r="H50" s="674">
        <v>162.80000000000001</v>
      </c>
    </row>
    <row r="51" spans="1:8" ht="15.5">
      <c r="A51" s="671" t="s">
        <v>1009</v>
      </c>
      <c r="B51" s="671" t="s">
        <v>1010</v>
      </c>
      <c r="C51" s="672">
        <v>1970</v>
      </c>
      <c r="D51" s="672">
        <v>2587</v>
      </c>
      <c r="E51" s="672">
        <v>17074</v>
      </c>
      <c r="F51" s="672">
        <v>21631</v>
      </c>
      <c r="G51" s="673">
        <v>40172</v>
      </c>
      <c r="H51" s="674">
        <v>538.5</v>
      </c>
    </row>
    <row r="52" spans="1:8" ht="15.5">
      <c r="A52" s="671" t="s">
        <v>1011</v>
      </c>
      <c r="B52" s="671" t="s">
        <v>1012</v>
      </c>
      <c r="C52" s="672">
        <v>2831</v>
      </c>
      <c r="D52" s="672">
        <v>3068</v>
      </c>
      <c r="E52" s="672">
        <v>10038</v>
      </c>
      <c r="F52" s="672">
        <v>15937</v>
      </c>
      <c r="G52" s="673">
        <v>45531</v>
      </c>
      <c r="H52" s="674">
        <v>350</v>
      </c>
    </row>
    <row r="53" spans="1:8" ht="15.5">
      <c r="A53" s="671" t="s">
        <v>1013</v>
      </c>
      <c r="B53" s="671" t="s">
        <v>1014</v>
      </c>
      <c r="C53" s="672">
        <v>2190</v>
      </c>
      <c r="D53" s="672">
        <v>1413</v>
      </c>
      <c r="E53" s="672">
        <v>7271</v>
      </c>
      <c r="F53" s="672">
        <v>10874</v>
      </c>
      <c r="G53" s="673">
        <v>38074</v>
      </c>
      <c r="H53" s="674">
        <v>285.60000000000002</v>
      </c>
    </row>
    <row r="54" spans="1:8" ht="15.5">
      <c r="A54" s="671" t="s">
        <v>1015</v>
      </c>
      <c r="B54" s="671" t="s">
        <v>1016</v>
      </c>
      <c r="C54" s="672">
        <v>3470</v>
      </c>
      <c r="D54" s="672">
        <v>3061</v>
      </c>
      <c r="E54" s="672">
        <v>10464</v>
      </c>
      <c r="F54" s="672">
        <v>16995</v>
      </c>
      <c r="G54" s="673">
        <v>36523</v>
      </c>
      <c r="H54" s="674">
        <v>465.3</v>
      </c>
    </row>
    <row r="55" spans="1:8" ht="15.5">
      <c r="A55" s="671" t="s">
        <v>1017</v>
      </c>
      <c r="B55" s="671" t="s">
        <v>1018</v>
      </c>
      <c r="C55" s="672">
        <v>1341</v>
      </c>
      <c r="D55" s="672">
        <v>906</v>
      </c>
      <c r="E55" s="672">
        <v>2777</v>
      </c>
      <c r="F55" s="672">
        <v>5024</v>
      </c>
      <c r="G55" s="673">
        <v>38768</v>
      </c>
      <c r="H55" s="674">
        <v>129.6</v>
      </c>
    </row>
    <row r="56" spans="1:8" ht="15.5">
      <c r="A56" s="671" t="s">
        <v>1019</v>
      </c>
      <c r="B56" s="671" t="s">
        <v>1020</v>
      </c>
      <c r="C56" s="672">
        <v>1793</v>
      </c>
      <c r="D56" s="672">
        <v>1017</v>
      </c>
      <c r="E56" s="672">
        <v>3042</v>
      </c>
      <c r="F56" s="672">
        <v>5852</v>
      </c>
      <c r="G56" s="673">
        <v>36049</v>
      </c>
      <c r="H56" s="674">
        <v>162.30000000000001</v>
      </c>
    </row>
    <row r="57" spans="1:8" ht="15.5">
      <c r="A57" s="671" t="s">
        <v>1021</v>
      </c>
      <c r="B57" s="671" t="s">
        <v>1022</v>
      </c>
      <c r="C57" s="672">
        <v>1781</v>
      </c>
      <c r="D57" s="672">
        <v>364</v>
      </c>
      <c r="E57" s="672">
        <v>1305</v>
      </c>
      <c r="F57" s="672">
        <v>3450</v>
      </c>
      <c r="G57" s="673">
        <v>43456</v>
      </c>
      <c r="H57" s="674">
        <v>79.400000000000006</v>
      </c>
    </row>
    <row r="58" spans="1:8" ht="15.5">
      <c r="A58" s="671" t="s">
        <v>1023</v>
      </c>
      <c r="B58" s="671" t="s">
        <v>355</v>
      </c>
      <c r="C58" s="672">
        <v>1174</v>
      </c>
      <c r="D58" s="672">
        <v>954</v>
      </c>
      <c r="E58" s="672">
        <v>2673</v>
      </c>
      <c r="F58" s="672">
        <v>4801</v>
      </c>
      <c r="G58" s="673">
        <v>40914</v>
      </c>
      <c r="H58" s="674">
        <v>117.3</v>
      </c>
    </row>
    <row r="59" spans="1:8" ht="15.5">
      <c r="A59" s="671" t="s">
        <v>1024</v>
      </c>
      <c r="B59" s="671" t="s">
        <v>1025</v>
      </c>
      <c r="C59" s="672">
        <v>1761</v>
      </c>
      <c r="D59" s="672">
        <v>1337</v>
      </c>
      <c r="E59" s="672">
        <v>6361</v>
      </c>
      <c r="F59" s="672">
        <v>9459</v>
      </c>
      <c r="G59" s="673">
        <v>41183</v>
      </c>
      <c r="H59" s="674">
        <v>229.7</v>
      </c>
    </row>
    <row r="60" spans="1:8" ht="15.5">
      <c r="A60" s="671" t="s">
        <v>1026</v>
      </c>
      <c r="B60" s="671" t="s">
        <v>1027</v>
      </c>
      <c r="C60" s="672">
        <v>1535</v>
      </c>
      <c r="D60" s="672">
        <v>1910</v>
      </c>
      <c r="E60" s="672">
        <v>9826</v>
      </c>
      <c r="F60" s="672">
        <v>13271</v>
      </c>
      <c r="G60" s="673">
        <v>41400</v>
      </c>
      <c r="H60" s="674">
        <v>320.60000000000002</v>
      </c>
    </row>
    <row r="61" spans="1:8" ht="15.5">
      <c r="A61" s="671" t="s">
        <v>1028</v>
      </c>
      <c r="B61" s="671" t="s">
        <v>1029</v>
      </c>
      <c r="C61" s="672">
        <v>2436</v>
      </c>
      <c r="D61" s="672">
        <v>464</v>
      </c>
      <c r="E61" s="672">
        <v>3638</v>
      </c>
      <c r="F61" s="672">
        <v>6538</v>
      </c>
      <c r="G61" s="673">
        <v>40367</v>
      </c>
      <c r="H61" s="674">
        <v>162</v>
      </c>
    </row>
    <row r="62" spans="1:8" ht="15.5">
      <c r="A62" s="671" t="s">
        <v>1030</v>
      </c>
      <c r="B62" s="671" t="s">
        <v>1031</v>
      </c>
      <c r="C62" s="672">
        <v>1446</v>
      </c>
      <c r="D62" s="672">
        <v>1907</v>
      </c>
      <c r="E62" s="672">
        <v>7777</v>
      </c>
      <c r="F62" s="672">
        <v>11130</v>
      </c>
      <c r="G62" s="673">
        <v>42586</v>
      </c>
      <c r="H62" s="674">
        <v>261.39999999999998</v>
      </c>
    </row>
    <row r="63" spans="1:8" ht="15.5">
      <c r="A63" s="671" t="s">
        <v>1032</v>
      </c>
      <c r="B63" s="671" t="s">
        <v>1033</v>
      </c>
      <c r="C63" s="672">
        <v>1340</v>
      </c>
      <c r="D63" s="672">
        <v>1594</v>
      </c>
      <c r="E63" s="672">
        <v>2936</v>
      </c>
      <c r="F63" s="672">
        <v>5870</v>
      </c>
      <c r="G63" s="673">
        <v>43799</v>
      </c>
      <c r="H63" s="674">
        <v>134</v>
      </c>
    </row>
    <row r="64" spans="1:8" ht="15.5">
      <c r="A64" s="671" t="s">
        <v>1034</v>
      </c>
      <c r="B64" s="671" t="s">
        <v>1035</v>
      </c>
      <c r="C64" s="672">
        <v>1533</v>
      </c>
      <c r="D64" s="672">
        <v>125</v>
      </c>
      <c r="E64" s="672">
        <v>2407</v>
      </c>
      <c r="F64" s="672">
        <v>4065</v>
      </c>
      <c r="G64" s="673">
        <v>42552</v>
      </c>
      <c r="H64" s="674">
        <v>95.5</v>
      </c>
    </row>
    <row r="65" spans="1:8" ht="15.5">
      <c r="A65" s="671" t="s">
        <v>1036</v>
      </c>
      <c r="B65" s="671" t="s">
        <v>1037</v>
      </c>
      <c r="C65" s="672">
        <v>1822</v>
      </c>
      <c r="D65" s="672">
        <v>725</v>
      </c>
      <c r="E65" s="672">
        <v>1389</v>
      </c>
      <c r="F65" s="672">
        <v>3936</v>
      </c>
      <c r="G65" s="673">
        <v>45851</v>
      </c>
      <c r="H65" s="674">
        <v>85.8</v>
      </c>
    </row>
    <row r="66" spans="1:8" ht="15.5">
      <c r="A66" s="671" t="s">
        <v>1038</v>
      </c>
      <c r="B66" s="671" t="s">
        <v>1039</v>
      </c>
      <c r="C66" s="672">
        <v>1868</v>
      </c>
      <c r="D66" s="672">
        <v>723</v>
      </c>
      <c r="E66" s="672">
        <v>1394</v>
      </c>
      <c r="F66" s="672">
        <v>3985</v>
      </c>
      <c r="G66" s="673">
        <v>43813</v>
      </c>
      <c r="H66" s="674">
        <v>91</v>
      </c>
    </row>
    <row r="67" spans="1:8" ht="15.5">
      <c r="A67" s="671" t="s">
        <v>1040</v>
      </c>
      <c r="B67" s="671" t="s">
        <v>1041</v>
      </c>
      <c r="C67" s="672">
        <v>2872</v>
      </c>
      <c r="D67" s="672">
        <v>0</v>
      </c>
      <c r="E67" s="672">
        <v>1432</v>
      </c>
      <c r="F67" s="672">
        <v>4304</v>
      </c>
      <c r="G67" s="673">
        <v>42061</v>
      </c>
      <c r="H67" s="674">
        <v>102.3</v>
      </c>
    </row>
    <row r="68" spans="1:8" ht="15.5">
      <c r="A68" s="671" t="s">
        <v>1042</v>
      </c>
      <c r="B68" s="671" t="s">
        <v>1043</v>
      </c>
      <c r="C68" s="672">
        <v>2594</v>
      </c>
      <c r="D68" s="672">
        <v>5434</v>
      </c>
      <c r="E68" s="672">
        <v>26182</v>
      </c>
      <c r="F68" s="672">
        <v>34210</v>
      </c>
      <c r="G68" s="673">
        <v>40281</v>
      </c>
      <c r="H68" s="674">
        <v>849.3</v>
      </c>
    </row>
    <row r="69" spans="1:8" ht="15.5">
      <c r="A69" s="671" t="s">
        <v>1044</v>
      </c>
      <c r="B69" s="671" t="s">
        <v>1045</v>
      </c>
      <c r="C69" s="672">
        <v>2128</v>
      </c>
      <c r="D69" s="672">
        <v>2086</v>
      </c>
      <c r="E69" s="672">
        <v>12882</v>
      </c>
      <c r="F69" s="672">
        <v>17096</v>
      </c>
      <c r="G69" s="673">
        <v>40818</v>
      </c>
      <c r="H69" s="674">
        <v>418.8</v>
      </c>
    </row>
    <row r="70" spans="1:8" ht="15.5">
      <c r="A70" s="671" t="s">
        <v>1046</v>
      </c>
      <c r="B70" s="671" t="s">
        <v>1047</v>
      </c>
      <c r="C70" s="672">
        <v>1886</v>
      </c>
      <c r="D70" s="672">
        <v>4241</v>
      </c>
      <c r="E70" s="672">
        <v>28127</v>
      </c>
      <c r="F70" s="672">
        <v>34254</v>
      </c>
      <c r="G70" s="673">
        <v>36963</v>
      </c>
      <c r="H70" s="674">
        <v>926.7</v>
      </c>
    </row>
    <row r="71" spans="1:8" ht="15.5">
      <c r="A71" s="671" t="s">
        <v>1048</v>
      </c>
      <c r="B71" s="671" t="s">
        <v>510</v>
      </c>
      <c r="C71" s="672">
        <v>1808</v>
      </c>
      <c r="D71" s="672">
        <v>145</v>
      </c>
      <c r="E71" s="672">
        <v>1057</v>
      </c>
      <c r="F71" s="672">
        <v>3010</v>
      </c>
      <c r="G71" s="673">
        <v>40475</v>
      </c>
      <c r="H71" s="674">
        <v>74.400000000000006</v>
      </c>
    </row>
    <row r="72" spans="1:8" ht="15.5">
      <c r="A72" s="671" t="s">
        <v>1049</v>
      </c>
      <c r="B72" s="671" t="s">
        <v>1050</v>
      </c>
      <c r="C72" s="672">
        <v>646</v>
      </c>
      <c r="D72" s="672">
        <v>1557</v>
      </c>
      <c r="E72" s="672">
        <v>1594</v>
      </c>
      <c r="F72" s="672">
        <v>3797</v>
      </c>
      <c r="G72" s="673">
        <v>50129</v>
      </c>
      <c r="H72" s="674">
        <v>75.7</v>
      </c>
    </row>
    <row r="73" spans="1:8" ht="15.5">
      <c r="A73" s="671" t="s">
        <v>1051</v>
      </c>
      <c r="B73" s="671" t="s">
        <v>1052</v>
      </c>
      <c r="C73" s="672">
        <v>1671</v>
      </c>
      <c r="D73" s="672">
        <v>237</v>
      </c>
      <c r="E73" s="672">
        <v>1618</v>
      </c>
      <c r="F73" s="672">
        <v>3526</v>
      </c>
      <c r="G73" s="673">
        <v>40887</v>
      </c>
      <c r="H73" s="674">
        <v>86.2</v>
      </c>
    </row>
    <row r="74" spans="1:8" ht="15.5">
      <c r="A74" s="671" t="s">
        <v>1053</v>
      </c>
      <c r="B74" s="671" t="s">
        <v>1054</v>
      </c>
      <c r="C74" s="672">
        <v>1435</v>
      </c>
      <c r="D74" s="672">
        <v>134</v>
      </c>
      <c r="E74" s="672">
        <v>1100</v>
      </c>
      <c r="F74" s="672">
        <v>2669</v>
      </c>
      <c r="G74" s="673">
        <v>51083</v>
      </c>
      <c r="H74" s="674">
        <v>52.2</v>
      </c>
    </row>
    <row r="75" spans="1:8" ht="15.5">
      <c r="A75" s="671" t="s">
        <v>1055</v>
      </c>
      <c r="B75" s="671" t="s">
        <v>1056</v>
      </c>
      <c r="C75" s="672">
        <v>1307</v>
      </c>
      <c r="D75" s="672">
        <v>109</v>
      </c>
      <c r="E75" s="672">
        <v>451</v>
      </c>
      <c r="F75" s="672">
        <v>1867</v>
      </c>
      <c r="G75" s="673">
        <v>38628</v>
      </c>
      <c r="H75" s="674">
        <v>48.3</v>
      </c>
    </row>
    <row r="76" spans="1:8" ht="15.5">
      <c r="A76" s="671" t="s">
        <v>1057</v>
      </c>
      <c r="B76" s="671" t="s">
        <v>1058</v>
      </c>
      <c r="C76" s="672">
        <v>1223</v>
      </c>
      <c r="D76" s="672">
        <v>715</v>
      </c>
      <c r="E76" s="672">
        <v>1609</v>
      </c>
      <c r="F76" s="672">
        <v>3547</v>
      </c>
      <c r="G76" s="673">
        <v>50720</v>
      </c>
      <c r="H76" s="674">
        <v>69.900000000000006</v>
      </c>
    </row>
    <row r="77" spans="1:8" ht="15.5">
      <c r="A77" s="671" t="s">
        <v>1059</v>
      </c>
      <c r="B77" s="671" t="s">
        <v>1060</v>
      </c>
      <c r="C77" s="672">
        <v>1238</v>
      </c>
      <c r="D77" s="672">
        <v>825</v>
      </c>
      <c r="E77" s="672">
        <v>2358</v>
      </c>
      <c r="F77" s="672">
        <v>4421</v>
      </c>
      <c r="G77" s="673">
        <v>36884</v>
      </c>
      <c r="H77" s="674">
        <v>119.9</v>
      </c>
    </row>
    <row r="78" spans="1:8" ht="15.5">
      <c r="A78" s="671" t="s">
        <v>1061</v>
      </c>
      <c r="B78" s="671" t="s">
        <v>1062</v>
      </c>
      <c r="C78" s="672">
        <v>1231</v>
      </c>
      <c r="D78" s="672">
        <v>439</v>
      </c>
      <c r="E78" s="672">
        <v>711</v>
      </c>
      <c r="F78" s="672">
        <v>2381</v>
      </c>
      <c r="G78" s="673">
        <v>40128</v>
      </c>
      <c r="H78" s="674">
        <v>59.3</v>
      </c>
    </row>
    <row r="79" spans="1:8" ht="15.5">
      <c r="A79" s="671" t="s">
        <v>1063</v>
      </c>
      <c r="B79" s="671" t="s">
        <v>1064</v>
      </c>
      <c r="C79" s="672">
        <v>1366</v>
      </c>
      <c r="D79" s="672">
        <v>242</v>
      </c>
      <c r="E79" s="672">
        <v>476</v>
      </c>
      <c r="F79" s="672">
        <v>2084</v>
      </c>
      <c r="G79" s="673">
        <v>44732</v>
      </c>
      <c r="H79" s="674">
        <v>46.6</v>
      </c>
    </row>
    <row r="80" spans="1:8" ht="15.5">
      <c r="A80" s="671" t="s">
        <v>1065</v>
      </c>
      <c r="B80" s="671" t="s">
        <v>1066</v>
      </c>
      <c r="C80" s="672">
        <v>911</v>
      </c>
      <c r="D80" s="672">
        <v>505</v>
      </c>
      <c r="E80" s="672">
        <v>1957</v>
      </c>
      <c r="F80" s="672">
        <v>3373</v>
      </c>
      <c r="G80" s="673">
        <v>41082</v>
      </c>
      <c r="H80" s="674">
        <v>82.1</v>
      </c>
    </row>
    <row r="81" spans="1:8" ht="15.5">
      <c r="A81" s="671" t="s">
        <v>1067</v>
      </c>
      <c r="B81" s="671" t="s">
        <v>1068</v>
      </c>
      <c r="C81" s="672">
        <v>1255</v>
      </c>
      <c r="D81" s="672">
        <v>694</v>
      </c>
      <c r="E81" s="672">
        <v>1542</v>
      </c>
      <c r="F81" s="672">
        <v>3491</v>
      </c>
      <c r="G81" s="673">
        <v>41579</v>
      </c>
      <c r="H81" s="674">
        <v>84</v>
      </c>
    </row>
    <row r="82" spans="1:8" ht="15.5">
      <c r="A82" s="671" t="s">
        <v>1069</v>
      </c>
      <c r="B82" s="671" t="s">
        <v>1070</v>
      </c>
      <c r="C82" s="672">
        <v>1418</v>
      </c>
      <c r="D82" s="672">
        <v>1638</v>
      </c>
      <c r="E82" s="672">
        <v>1645</v>
      </c>
      <c r="F82" s="672">
        <v>4701</v>
      </c>
      <c r="G82" s="673">
        <v>46316</v>
      </c>
      <c r="H82" s="674">
        <v>101.5</v>
      </c>
    </row>
    <row r="83" spans="1:8" ht="15.5">
      <c r="A83" s="671" t="s">
        <v>1071</v>
      </c>
      <c r="B83" s="671" t="s">
        <v>1072</v>
      </c>
      <c r="C83" s="672">
        <v>1351</v>
      </c>
      <c r="D83" s="672">
        <v>878</v>
      </c>
      <c r="E83" s="672">
        <v>1049</v>
      </c>
      <c r="F83" s="672">
        <v>3278</v>
      </c>
      <c r="G83" s="673">
        <v>53770</v>
      </c>
      <c r="H83" s="674">
        <v>61</v>
      </c>
    </row>
    <row r="84" spans="1:8" ht="15.5">
      <c r="A84" s="671" t="s">
        <v>1073</v>
      </c>
      <c r="B84" s="671" t="s">
        <v>555</v>
      </c>
      <c r="C84" s="672">
        <v>1571</v>
      </c>
      <c r="D84" s="672">
        <v>421</v>
      </c>
      <c r="E84" s="672">
        <v>971</v>
      </c>
      <c r="F84" s="672">
        <v>2963</v>
      </c>
      <c r="G84" s="673">
        <v>40464</v>
      </c>
      <c r="H84" s="674">
        <v>73.2</v>
      </c>
    </row>
    <row r="85" spans="1:8" ht="15.5">
      <c r="A85" s="671" t="s">
        <v>1074</v>
      </c>
      <c r="B85" s="671" t="s">
        <v>1075</v>
      </c>
      <c r="C85" s="672">
        <v>1588</v>
      </c>
      <c r="D85" s="672">
        <v>433</v>
      </c>
      <c r="E85" s="672">
        <v>405</v>
      </c>
      <c r="F85" s="672">
        <v>2426</v>
      </c>
      <c r="G85" s="673">
        <v>37027</v>
      </c>
      <c r="H85" s="674">
        <v>65.5</v>
      </c>
    </row>
    <row r="86" spans="1:8" ht="15.5">
      <c r="A86" s="671" t="s">
        <v>1076</v>
      </c>
      <c r="B86" s="671" t="s">
        <v>475</v>
      </c>
      <c r="C86" s="672">
        <v>2296</v>
      </c>
      <c r="D86" s="672">
        <v>1</v>
      </c>
      <c r="E86" s="672">
        <v>1545</v>
      </c>
      <c r="F86" s="672">
        <v>3842</v>
      </c>
      <c r="G86" s="673">
        <v>38290</v>
      </c>
      <c r="H86" s="674">
        <v>100.3</v>
      </c>
    </row>
    <row r="87" spans="1:8" ht="15.5">
      <c r="A87" s="671" t="s">
        <v>1077</v>
      </c>
      <c r="B87" s="671" t="s">
        <v>534</v>
      </c>
      <c r="C87" s="672">
        <v>1712</v>
      </c>
      <c r="D87" s="672">
        <v>94</v>
      </c>
      <c r="E87" s="672">
        <v>822</v>
      </c>
      <c r="F87" s="672">
        <v>2628</v>
      </c>
      <c r="G87" s="673">
        <v>39751</v>
      </c>
      <c r="H87" s="674">
        <v>66.099999999999994</v>
      </c>
    </row>
    <row r="88" spans="1:8" ht="15.5">
      <c r="A88" s="671" t="s">
        <v>1078</v>
      </c>
      <c r="B88" s="671" t="s">
        <v>412</v>
      </c>
      <c r="C88" s="672">
        <v>1500</v>
      </c>
      <c r="D88" s="672">
        <v>79</v>
      </c>
      <c r="E88" s="672">
        <v>1762</v>
      </c>
      <c r="F88" s="672">
        <v>3341</v>
      </c>
      <c r="G88" s="673">
        <v>40515</v>
      </c>
      <c r="H88" s="674">
        <v>82.5</v>
      </c>
    </row>
    <row r="89" spans="1:8" ht="15.5">
      <c r="A89" s="671" t="s">
        <v>1079</v>
      </c>
      <c r="B89" s="671" t="s">
        <v>1080</v>
      </c>
      <c r="C89" s="672">
        <v>1254</v>
      </c>
      <c r="D89" s="672">
        <v>63</v>
      </c>
      <c r="E89" s="672">
        <v>602</v>
      </c>
      <c r="F89" s="672">
        <v>1919</v>
      </c>
      <c r="G89" s="673">
        <v>37595</v>
      </c>
      <c r="H89" s="674">
        <v>51</v>
      </c>
    </row>
    <row r="90" spans="1:8" ht="15.5">
      <c r="A90" s="671" t="s">
        <v>1081</v>
      </c>
      <c r="B90" s="671" t="s">
        <v>266</v>
      </c>
      <c r="C90" s="672">
        <v>1585</v>
      </c>
      <c r="D90" s="672">
        <v>3144</v>
      </c>
      <c r="E90" s="672">
        <v>8156</v>
      </c>
      <c r="F90" s="672">
        <v>12885</v>
      </c>
      <c r="G90" s="673">
        <v>37550</v>
      </c>
      <c r="H90" s="674">
        <v>343.1</v>
      </c>
    </row>
    <row r="91" spans="1:8" ht="15.5">
      <c r="A91" s="671" t="s">
        <v>1082</v>
      </c>
      <c r="B91" s="671" t="s">
        <v>1083</v>
      </c>
      <c r="C91" s="672">
        <v>2105</v>
      </c>
      <c r="D91" s="672">
        <v>496</v>
      </c>
      <c r="E91" s="672">
        <v>3575</v>
      </c>
      <c r="F91" s="672">
        <v>6176</v>
      </c>
      <c r="G91" s="673">
        <v>42692</v>
      </c>
      <c r="H91" s="674">
        <v>144.69999999999999</v>
      </c>
    </row>
    <row r="92" spans="1:8" ht="15.5">
      <c r="A92" s="671" t="s">
        <v>1084</v>
      </c>
      <c r="B92" s="671" t="s">
        <v>1085</v>
      </c>
      <c r="C92" s="672">
        <v>2111</v>
      </c>
      <c r="D92" s="672">
        <v>916</v>
      </c>
      <c r="E92" s="672">
        <v>4680</v>
      </c>
      <c r="F92" s="672">
        <v>7707</v>
      </c>
      <c r="G92" s="673">
        <v>36815</v>
      </c>
      <c r="H92" s="674">
        <v>209.3</v>
      </c>
    </row>
    <row r="93" spans="1:8" ht="15.5">
      <c r="A93" s="671" t="s">
        <v>1086</v>
      </c>
      <c r="B93" s="671" t="s">
        <v>1087</v>
      </c>
      <c r="C93" s="672">
        <v>2865</v>
      </c>
      <c r="D93" s="672">
        <v>983</v>
      </c>
      <c r="E93" s="672">
        <v>4901</v>
      </c>
      <c r="F93" s="672">
        <v>8749</v>
      </c>
      <c r="G93" s="673">
        <v>41298</v>
      </c>
      <c r="H93" s="674">
        <v>211.9</v>
      </c>
    </row>
    <row r="94" spans="1:8" ht="15.5">
      <c r="A94" s="671" t="s">
        <v>1088</v>
      </c>
      <c r="B94" s="671" t="s">
        <v>1089</v>
      </c>
      <c r="C94" s="672">
        <v>1796</v>
      </c>
      <c r="D94" s="672">
        <v>13</v>
      </c>
      <c r="E94" s="672">
        <v>769</v>
      </c>
      <c r="F94" s="672">
        <v>2578</v>
      </c>
      <c r="G94" s="673">
        <v>47932</v>
      </c>
      <c r="H94" s="674">
        <v>53.8</v>
      </c>
    </row>
    <row r="95" spans="1:8" ht="15.5">
      <c r="A95" s="671" t="s">
        <v>1090</v>
      </c>
      <c r="B95" s="671" t="s">
        <v>1091</v>
      </c>
      <c r="C95" s="672">
        <v>1403</v>
      </c>
      <c r="D95" s="672">
        <v>424</v>
      </c>
      <c r="E95" s="672">
        <v>3524</v>
      </c>
      <c r="F95" s="672">
        <v>5351</v>
      </c>
      <c r="G95" s="673">
        <v>45823</v>
      </c>
      <c r="H95" s="674">
        <v>116.8</v>
      </c>
    </row>
    <row r="96" spans="1:8" ht="15.5">
      <c r="A96" s="671" t="s">
        <v>1092</v>
      </c>
      <c r="B96" s="671" t="s">
        <v>1093</v>
      </c>
      <c r="C96" s="672">
        <v>1667</v>
      </c>
      <c r="D96" s="672">
        <v>2234</v>
      </c>
      <c r="E96" s="672">
        <v>262</v>
      </c>
      <c r="F96" s="672">
        <v>4163</v>
      </c>
      <c r="G96" s="673">
        <v>50392</v>
      </c>
      <c r="H96" s="674">
        <v>82.6</v>
      </c>
    </row>
    <row r="97" spans="1:8" ht="15.5">
      <c r="A97" s="671" t="s">
        <v>1094</v>
      </c>
      <c r="B97" s="671" t="s">
        <v>1095</v>
      </c>
      <c r="C97" s="672">
        <v>789</v>
      </c>
      <c r="D97" s="672">
        <v>734</v>
      </c>
      <c r="E97" s="672">
        <v>2989</v>
      </c>
      <c r="F97" s="672">
        <v>4512</v>
      </c>
      <c r="G97" s="673">
        <v>42608</v>
      </c>
      <c r="H97" s="674">
        <v>105.9</v>
      </c>
    </row>
    <row r="98" spans="1:8" ht="15.5">
      <c r="A98" s="671" t="s">
        <v>1096</v>
      </c>
      <c r="B98" s="671" t="s">
        <v>496</v>
      </c>
      <c r="C98" s="672">
        <v>1118</v>
      </c>
      <c r="D98" s="672">
        <v>303</v>
      </c>
      <c r="E98" s="672">
        <v>428</v>
      </c>
      <c r="F98" s="672">
        <v>1849</v>
      </c>
      <c r="G98" s="673">
        <v>43290</v>
      </c>
      <c r="H98" s="674">
        <v>42.7</v>
      </c>
    </row>
    <row r="99" spans="1:8" ht="15.5">
      <c r="A99" s="671" t="s">
        <v>1097</v>
      </c>
      <c r="B99" s="671" t="s">
        <v>429</v>
      </c>
      <c r="C99" s="672">
        <v>2639</v>
      </c>
      <c r="D99" s="672">
        <v>709</v>
      </c>
      <c r="E99" s="672">
        <v>2432</v>
      </c>
      <c r="F99" s="672">
        <v>5780</v>
      </c>
      <c r="G99" s="673">
        <v>40664</v>
      </c>
      <c r="H99" s="674">
        <v>142.1</v>
      </c>
    </row>
    <row r="100" spans="1:8" ht="15.5">
      <c r="A100" s="671" t="s">
        <v>1098</v>
      </c>
      <c r="B100" s="671" t="s">
        <v>702</v>
      </c>
      <c r="C100" s="672">
        <v>1353</v>
      </c>
      <c r="D100" s="672">
        <v>520</v>
      </c>
      <c r="E100" s="672">
        <v>559</v>
      </c>
      <c r="F100" s="672">
        <v>2432</v>
      </c>
      <c r="G100" s="673">
        <v>43070</v>
      </c>
      <c r="H100" s="674">
        <v>56.5</v>
      </c>
    </row>
    <row r="101" spans="1:8" ht="15.5">
      <c r="A101" s="671" t="s">
        <v>1099</v>
      </c>
      <c r="B101" s="671" t="s">
        <v>234</v>
      </c>
      <c r="C101" s="672">
        <v>1320</v>
      </c>
      <c r="D101" s="672">
        <v>567</v>
      </c>
      <c r="E101" s="672">
        <v>2552</v>
      </c>
      <c r="F101" s="672">
        <v>4439</v>
      </c>
      <c r="G101" s="673">
        <v>38995</v>
      </c>
      <c r="H101" s="674">
        <v>113.8</v>
      </c>
    </row>
    <row r="102" spans="1:8" ht="15.5">
      <c r="A102" s="671" t="s">
        <v>1100</v>
      </c>
      <c r="B102" s="671" t="s">
        <v>1101</v>
      </c>
      <c r="C102" s="672">
        <v>1029</v>
      </c>
      <c r="D102" s="672">
        <v>209</v>
      </c>
      <c r="E102" s="672">
        <v>412</v>
      </c>
      <c r="F102" s="672">
        <v>1650</v>
      </c>
      <c r="G102" s="673">
        <v>38407</v>
      </c>
      <c r="H102" s="674">
        <v>43</v>
      </c>
    </row>
    <row r="103" spans="1:8" ht="15.5">
      <c r="A103" s="671" t="s">
        <v>1102</v>
      </c>
      <c r="B103" s="671" t="s">
        <v>514</v>
      </c>
      <c r="C103" s="672">
        <v>1990</v>
      </c>
      <c r="D103" s="672">
        <v>72</v>
      </c>
      <c r="E103" s="672">
        <v>1263</v>
      </c>
      <c r="F103" s="672">
        <v>3325</v>
      </c>
      <c r="G103" s="673">
        <v>36440</v>
      </c>
      <c r="H103" s="674">
        <v>91.2</v>
      </c>
    </row>
    <row r="104" spans="1:8" ht="15.5">
      <c r="A104" s="671" t="s">
        <v>1103</v>
      </c>
      <c r="B104" s="671" t="s">
        <v>1104</v>
      </c>
      <c r="C104" s="672">
        <v>850</v>
      </c>
      <c r="D104" s="672">
        <v>691</v>
      </c>
      <c r="E104" s="672">
        <v>2985</v>
      </c>
      <c r="F104" s="672">
        <v>4526</v>
      </c>
      <c r="G104" s="673">
        <v>37931</v>
      </c>
      <c r="H104" s="674">
        <v>119.3</v>
      </c>
    </row>
    <row r="105" spans="1:8" ht="15.5">
      <c r="A105" s="671" t="s">
        <v>1105</v>
      </c>
      <c r="B105" s="671" t="s">
        <v>1106</v>
      </c>
      <c r="C105" s="672">
        <v>1499</v>
      </c>
      <c r="D105" s="672">
        <v>179</v>
      </c>
      <c r="E105" s="672">
        <v>772</v>
      </c>
      <c r="F105" s="672">
        <v>2450</v>
      </c>
      <c r="G105" s="673">
        <v>40740</v>
      </c>
      <c r="H105" s="674">
        <v>60.1</v>
      </c>
    </row>
    <row r="106" spans="1:8" ht="15.5">
      <c r="A106" s="671" t="s">
        <v>1107</v>
      </c>
      <c r="B106" s="671" t="s">
        <v>373</v>
      </c>
      <c r="C106" s="672">
        <v>1606</v>
      </c>
      <c r="D106" s="672">
        <v>30</v>
      </c>
      <c r="E106" s="672">
        <v>3642</v>
      </c>
      <c r="F106" s="672">
        <v>5278</v>
      </c>
      <c r="G106" s="673">
        <v>39040</v>
      </c>
      <c r="H106" s="674">
        <v>135.19999999999999</v>
      </c>
    </row>
    <row r="107" spans="1:8" ht="15.5">
      <c r="A107" s="671" t="s">
        <v>1108</v>
      </c>
      <c r="B107" s="671" t="s">
        <v>1109</v>
      </c>
      <c r="C107" s="672">
        <v>1385</v>
      </c>
      <c r="D107" s="672">
        <v>684</v>
      </c>
      <c r="E107" s="672">
        <v>1056</v>
      </c>
      <c r="F107" s="672">
        <v>3125</v>
      </c>
      <c r="G107" s="673">
        <v>39172</v>
      </c>
      <c r="H107" s="674">
        <v>79.8</v>
      </c>
    </row>
    <row r="108" spans="1:8" ht="15.5">
      <c r="A108" s="671" t="s">
        <v>1110</v>
      </c>
      <c r="B108" s="671" t="s">
        <v>1111</v>
      </c>
      <c r="C108" s="672">
        <v>2544</v>
      </c>
      <c r="D108" s="672">
        <v>121</v>
      </c>
      <c r="E108" s="672">
        <v>2452</v>
      </c>
      <c r="F108" s="672">
        <v>5117</v>
      </c>
      <c r="G108" s="673">
        <v>37565</v>
      </c>
      <c r="H108" s="674">
        <v>136.19999999999999</v>
      </c>
    </row>
    <row r="109" spans="1:8" ht="15.5">
      <c r="A109" s="671" t="s">
        <v>1112</v>
      </c>
      <c r="B109" s="671" t="s">
        <v>516</v>
      </c>
      <c r="C109" s="672">
        <v>2079</v>
      </c>
      <c r="D109" s="672">
        <v>73</v>
      </c>
      <c r="E109" s="672">
        <v>802</v>
      </c>
      <c r="F109" s="672">
        <v>2954</v>
      </c>
      <c r="G109" s="673">
        <v>44183</v>
      </c>
      <c r="H109" s="674">
        <v>66.900000000000006</v>
      </c>
    </row>
    <row r="110" spans="1:8" ht="15.5">
      <c r="A110" s="671" t="s">
        <v>1113</v>
      </c>
      <c r="B110" s="671" t="s">
        <v>1114</v>
      </c>
      <c r="C110" s="672">
        <v>226</v>
      </c>
      <c r="D110" s="672">
        <v>28</v>
      </c>
      <c r="E110" s="672">
        <v>203</v>
      </c>
      <c r="F110" s="672">
        <v>457</v>
      </c>
      <c r="G110" s="673">
        <v>49644</v>
      </c>
      <c r="H110" s="674">
        <v>9.1999999999999993</v>
      </c>
    </row>
    <row r="111" spans="1:8" ht="15.5">
      <c r="A111" s="671" t="s">
        <v>1115</v>
      </c>
      <c r="B111" s="671" t="s">
        <v>809</v>
      </c>
      <c r="C111" s="672">
        <v>1462</v>
      </c>
      <c r="D111" s="672">
        <v>285</v>
      </c>
      <c r="E111" s="672">
        <v>969</v>
      </c>
      <c r="F111" s="672">
        <v>2716</v>
      </c>
      <c r="G111" s="673">
        <v>46137</v>
      </c>
      <c r="H111" s="674">
        <v>58.9</v>
      </c>
    </row>
    <row r="112" spans="1:8" ht="15.5">
      <c r="A112" s="671" t="s">
        <v>1116</v>
      </c>
      <c r="B112" s="671" t="s">
        <v>1117</v>
      </c>
      <c r="C112" s="672">
        <v>1125</v>
      </c>
      <c r="D112" s="672">
        <v>0</v>
      </c>
      <c r="E112" s="672">
        <v>375</v>
      </c>
      <c r="F112" s="672">
        <v>1500</v>
      </c>
      <c r="G112" s="673">
        <v>36946</v>
      </c>
      <c r="H112" s="674">
        <v>40.6</v>
      </c>
    </row>
    <row r="113" spans="1:8" ht="15.5">
      <c r="A113" s="671" t="s">
        <v>1118</v>
      </c>
      <c r="B113" s="671" t="s">
        <v>357</v>
      </c>
      <c r="C113" s="672">
        <v>2115</v>
      </c>
      <c r="D113" s="672">
        <v>468</v>
      </c>
      <c r="E113" s="672">
        <v>1981</v>
      </c>
      <c r="F113" s="672">
        <v>4564</v>
      </c>
      <c r="G113" s="673">
        <v>42181</v>
      </c>
      <c r="H113" s="674">
        <v>108.2</v>
      </c>
    </row>
    <row r="114" spans="1:8" ht="15.5">
      <c r="A114" s="671" t="s">
        <v>1119</v>
      </c>
      <c r="B114" s="671" t="s">
        <v>765</v>
      </c>
      <c r="C114" s="672">
        <v>1831</v>
      </c>
      <c r="D114" s="672">
        <v>327</v>
      </c>
      <c r="E114" s="672">
        <v>978</v>
      </c>
      <c r="F114" s="672">
        <v>3136</v>
      </c>
      <c r="G114" s="673">
        <v>45794</v>
      </c>
      <c r="H114" s="674">
        <v>68.5</v>
      </c>
    </row>
    <row r="115" spans="1:8" ht="15.5">
      <c r="A115" s="671" t="s">
        <v>1120</v>
      </c>
      <c r="B115" s="671" t="s">
        <v>1121</v>
      </c>
      <c r="C115" s="672">
        <v>1157</v>
      </c>
      <c r="D115" s="672">
        <v>642</v>
      </c>
      <c r="E115" s="672">
        <v>945</v>
      </c>
      <c r="F115" s="672">
        <v>2744</v>
      </c>
      <c r="G115" s="673">
        <v>35404</v>
      </c>
      <c r="H115" s="674">
        <v>77.5</v>
      </c>
    </row>
    <row r="116" spans="1:8" ht="15.5">
      <c r="A116" s="671" t="s">
        <v>1122</v>
      </c>
      <c r="B116" s="671" t="s">
        <v>1123</v>
      </c>
      <c r="C116" s="672">
        <v>1721</v>
      </c>
      <c r="D116" s="672">
        <v>64</v>
      </c>
      <c r="E116" s="672">
        <v>930</v>
      </c>
      <c r="F116" s="672">
        <v>2715</v>
      </c>
      <c r="G116" s="673">
        <v>44781</v>
      </c>
      <c r="H116" s="674">
        <v>60.6</v>
      </c>
    </row>
    <row r="117" spans="1:8" ht="15.5">
      <c r="A117" s="671" t="s">
        <v>1124</v>
      </c>
      <c r="B117" s="671" t="s">
        <v>1125</v>
      </c>
      <c r="C117" s="672">
        <v>1254</v>
      </c>
      <c r="D117" s="672">
        <v>14</v>
      </c>
      <c r="E117" s="672">
        <v>614</v>
      </c>
      <c r="F117" s="672">
        <v>1882</v>
      </c>
      <c r="G117" s="673">
        <v>44364</v>
      </c>
      <c r="H117" s="674">
        <v>42.4</v>
      </c>
    </row>
    <row r="118" spans="1:8" ht="15.5">
      <c r="A118" s="671" t="s">
        <v>1126</v>
      </c>
      <c r="B118" s="671" t="s">
        <v>268</v>
      </c>
      <c r="C118" s="672">
        <v>2205</v>
      </c>
      <c r="D118" s="672">
        <v>669</v>
      </c>
      <c r="E118" s="672">
        <v>3210</v>
      </c>
      <c r="F118" s="672">
        <v>6084</v>
      </c>
      <c r="G118" s="673">
        <v>40563</v>
      </c>
      <c r="H118" s="674">
        <v>150</v>
      </c>
    </row>
    <row r="119" spans="1:8" ht="15.5">
      <c r="A119" s="671" t="s">
        <v>1127</v>
      </c>
      <c r="B119" s="671" t="s">
        <v>803</v>
      </c>
      <c r="C119" s="672">
        <v>1269</v>
      </c>
      <c r="D119" s="672">
        <v>51</v>
      </c>
      <c r="E119" s="672">
        <v>884</v>
      </c>
      <c r="F119" s="672">
        <v>2204</v>
      </c>
      <c r="G119" s="673">
        <v>37643</v>
      </c>
      <c r="H119" s="674">
        <v>58.6</v>
      </c>
    </row>
    <row r="120" spans="1:8" ht="15.5">
      <c r="A120" s="671" t="s">
        <v>1128</v>
      </c>
      <c r="B120" s="671" t="s">
        <v>1129</v>
      </c>
      <c r="C120" s="672">
        <v>382</v>
      </c>
      <c r="D120" s="672">
        <v>0</v>
      </c>
      <c r="E120" s="672">
        <v>9</v>
      </c>
      <c r="F120" s="672">
        <v>391</v>
      </c>
      <c r="G120" s="673">
        <v>56672</v>
      </c>
      <c r="H120" s="674">
        <v>6.9</v>
      </c>
    </row>
    <row r="121" spans="1:8" ht="15.5">
      <c r="A121" s="671" t="s">
        <v>1130</v>
      </c>
      <c r="B121" s="671" t="s">
        <v>1131</v>
      </c>
      <c r="C121" s="672">
        <v>1367</v>
      </c>
      <c r="D121" s="672">
        <v>258</v>
      </c>
      <c r="E121" s="672">
        <v>1862</v>
      </c>
      <c r="F121" s="672">
        <v>3487</v>
      </c>
      <c r="G121" s="673">
        <v>47859</v>
      </c>
      <c r="H121" s="674">
        <v>72.900000000000006</v>
      </c>
    </row>
    <row r="122" spans="1:8" ht="15.5">
      <c r="A122" s="671" t="s">
        <v>1132</v>
      </c>
      <c r="B122" s="671" t="s">
        <v>1133</v>
      </c>
      <c r="C122" s="672">
        <v>1882</v>
      </c>
      <c r="D122" s="672">
        <v>901</v>
      </c>
      <c r="E122" s="672">
        <v>3252</v>
      </c>
      <c r="F122" s="672">
        <v>6035</v>
      </c>
      <c r="G122" s="673">
        <v>38131</v>
      </c>
      <c r="H122" s="674">
        <v>158.30000000000001</v>
      </c>
    </row>
    <row r="123" spans="1:8" ht="15.5">
      <c r="A123" s="671" t="s">
        <v>1134</v>
      </c>
      <c r="B123" s="671" t="s">
        <v>1135</v>
      </c>
      <c r="C123" s="672">
        <v>1903</v>
      </c>
      <c r="D123" s="672">
        <v>853</v>
      </c>
      <c r="E123" s="672">
        <v>4283</v>
      </c>
      <c r="F123" s="672">
        <v>7039</v>
      </c>
      <c r="G123" s="673">
        <v>39357</v>
      </c>
      <c r="H123" s="674">
        <v>178.9</v>
      </c>
    </row>
    <row r="124" spans="1:8" ht="15.5">
      <c r="A124" s="671" t="s">
        <v>1136</v>
      </c>
      <c r="B124" s="671" t="s">
        <v>1137</v>
      </c>
      <c r="C124" s="672">
        <v>1662</v>
      </c>
      <c r="D124" s="672">
        <v>562</v>
      </c>
      <c r="E124" s="672">
        <v>3082</v>
      </c>
      <c r="F124" s="672">
        <v>5306</v>
      </c>
      <c r="G124" s="673">
        <v>40653</v>
      </c>
      <c r="H124" s="674">
        <v>130.5</v>
      </c>
    </row>
    <row r="125" spans="1:8" ht="15.5">
      <c r="A125" s="671" t="s">
        <v>1138</v>
      </c>
      <c r="B125" s="671" t="s">
        <v>518</v>
      </c>
      <c r="C125" s="672">
        <v>1944</v>
      </c>
      <c r="D125" s="672">
        <v>228</v>
      </c>
      <c r="E125" s="672">
        <v>1223</v>
      </c>
      <c r="F125" s="672">
        <v>3395</v>
      </c>
      <c r="G125" s="673">
        <v>45489</v>
      </c>
      <c r="H125" s="674">
        <v>74.599999999999994</v>
      </c>
    </row>
    <row r="126" spans="1:8" ht="15.5">
      <c r="A126" s="671" t="s">
        <v>1139</v>
      </c>
      <c r="B126" s="671" t="s">
        <v>1140</v>
      </c>
      <c r="C126" s="672">
        <v>1065</v>
      </c>
      <c r="D126" s="672">
        <v>660</v>
      </c>
      <c r="E126" s="672">
        <v>5981</v>
      </c>
      <c r="F126" s="672">
        <v>7706</v>
      </c>
      <c r="G126" s="673">
        <v>52741</v>
      </c>
      <c r="H126" s="674">
        <v>146.1</v>
      </c>
    </row>
    <row r="127" spans="1:8" ht="15.5">
      <c r="A127" s="671" t="s">
        <v>1141</v>
      </c>
      <c r="B127" s="671" t="s">
        <v>1142</v>
      </c>
      <c r="C127" s="672">
        <v>1903</v>
      </c>
      <c r="D127" s="672">
        <v>125</v>
      </c>
      <c r="E127" s="672">
        <v>1319</v>
      </c>
      <c r="F127" s="672">
        <v>3347</v>
      </c>
      <c r="G127" s="673">
        <v>39783</v>
      </c>
      <c r="H127" s="674">
        <v>84.1</v>
      </c>
    </row>
    <row r="128" spans="1:8" ht="15.5">
      <c r="A128" s="671" t="s">
        <v>1143</v>
      </c>
      <c r="B128" s="671" t="s">
        <v>236</v>
      </c>
      <c r="C128" s="672">
        <v>1338</v>
      </c>
      <c r="D128" s="672">
        <v>1340</v>
      </c>
      <c r="E128" s="672">
        <v>1263</v>
      </c>
      <c r="F128" s="672">
        <v>3941</v>
      </c>
      <c r="G128" s="673">
        <v>34999</v>
      </c>
      <c r="H128" s="674">
        <v>112.6</v>
      </c>
    </row>
    <row r="129" spans="1:8" ht="15.5">
      <c r="A129" s="671" t="s">
        <v>1144</v>
      </c>
      <c r="B129" s="671" t="s">
        <v>400</v>
      </c>
      <c r="C129" s="672">
        <v>2195</v>
      </c>
      <c r="D129" s="672">
        <v>778</v>
      </c>
      <c r="E129" s="672">
        <v>1407</v>
      </c>
      <c r="F129" s="672">
        <v>4380</v>
      </c>
      <c r="G129" s="673">
        <v>45062</v>
      </c>
      <c r="H129" s="674">
        <v>97.2</v>
      </c>
    </row>
    <row r="130" spans="1:8" ht="15.5">
      <c r="A130" s="671" t="s">
        <v>1145</v>
      </c>
      <c r="B130" s="671" t="s">
        <v>1146</v>
      </c>
      <c r="C130" s="672">
        <v>2451</v>
      </c>
      <c r="D130" s="672">
        <v>2105</v>
      </c>
      <c r="E130" s="672">
        <v>6572</v>
      </c>
      <c r="F130" s="672">
        <v>11128</v>
      </c>
      <c r="G130" s="673">
        <v>44157</v>
      </c>
      <c r="H130" s="674">
        <v>252</v>
      </c>
    </row>
    <row r="131" spans="1:8" ht="15.5">
      <c r="A131" s="671" t="s">
        <v>1147</v>
      </c>
      <c r="B131" s="671" t="s">
        <v>1148</v>
      </c>
      <c r="C131" s="672">
        <v>2226</v>
      </c>
      <c r="D131" s="672">
        <v>800</v>
      </c>
      <c r="E131" s="672">
        <v>4296</v>
      </c>
      <c r="F131" s="672">
        <v>7322</v>
      </c>
      <c r="G131" s="673">
        <v>42766</v>
      </c>
      <c r="H131" s="674">
        <v>171.2</v>
      </c>
    </row>
    <row r="132" spans="1:8" ht="15.5">
      <c r="A132" s="671" t="s">
        <v>1149</v>
      </c>
      <c r="B132" s="671" t="s">
        <v>1150</v>
      </c>
      <c r="C132" s="672">
        <v>1753</v>
      </c>
      <c r="D132" s="672">
        <v>1247</v>
      </c>
      <c r="E132" s="672">
        <v>3149</v>
      </c>
      <c r="F132" s="672">
        <v>6149</v>
      </c>
      <c r="G132" s="673">
        <v>41669</v>
      </c>
      <c r="H132" s="674">
        <v>147.6</v>
      </c>
    </row>
    <row r="133" spans="1:8" ht="15.5">
      <c r="A133" s="671" t="s">
        <v>1151</v>
      </c>
      <c r="B133" s="671" t="s">
        <v>767</v>
      </c>
      <c r="C133" s="672">
        <v>1710</v>
      </c>
      <c r="D133" s="672">
        <v>6</v>
      </c>
      <c r="E133" s="672">
        <v>843</v>
      </c>
      <c r="F133" s="672">
        <v>2559</v>
      </c>
      <c r="G133" s="673">
        <v>42727</v>
      </c>
      <c r="H133" s="674">
        <v>59.9</v>
      </c>
    </row>
    <row r="134" spans="1:8" ht="15.5">
      <c r="A134" s="671" t="s">
        <v>1152</v>
      </c>
      <c r="B134" s="671" t="s">
        <v>1153</v>
      </c>
      <c r="C134" s="672">
        <v>1967</v>
      </c>
      <c r="D134" s="672">
        <v>715</v>
      </c>
      <c r="E134" s="672">
        <v>2466</v>
      </c>
      <c r="F134" s="672">
        <v>5148</v>
      </c>
      <c r="G134" s="673">
        <v>45340</v>
      </c>
      <c r="H134" s="674">
        <v>113.5</v>
      </c>
    </row>
    <row r="135" spans="1:8" ht="15.5">
      <c r="A135" s="671" t="s">
        <v>1154</v>
      </c>
      <c r="B135" s="671" t="s">
        <v>1155</v>
      </c>
      <c r="C135" s="672">
        <v>1213</v>
      </c>
      <c r="D135" s="672">
        <v>735</v>
      </c>
      <c r="E135" s="672">
        <v>777</v>
      </c>
      <c r="F135" s="672">
        <v>2725</v>
      </c>
      <c r="G135" s="673">
        <v>46885</v>
      </c>
      <c r="H135" s="674">
        <v>58.1</v>
      </c>
    </row>
    <row r="136" spans="1:8" ht="15.5">
      <c r="A136" s="671" t="s">
        <v>1156</v>
      </c>
      <c r="B136" s="671" t="s">
        <v>1157</v>
      </c>
      <c r="C136" s="672">
        <v>809</v>
      </c>
      <c r="D136" s="672">
        <v>589</v>
      </c>
      <c r="E136" s="672">
        <v>1371</v>
      </c>
      <c r="F136" s="672">
        <v>2769</v>
      </c>
      <c r="G136" s="673">
        <v>53398</v>
      </c>
      <c r="H136" s="674">
        <v>51.9</v>
      </c>
    </row>
    <row r="137" spans="1:8" ht="15.5">
      <c r="A137" s="671" t="s">
        <v>1158</v>
      </c>
      <c r="B137" s="671" t="s">
        <v>1159</v>
      </c>
      <c r="C137" s="672">
        <v>1358</v>
      </c>
      <c r="D137" s="672">
        <v>91</v>
      </c>
      <c r="E137" s="672">
        <v>438</v>
      </c>
      <c r="F137" s="672">
        <v>1887</v>
      </c>
      <c r="G137" s="673">
        <v>44727</v>
      </c>
      <c r="H137" s="674">
        <v>42.2</v>
      </c>
    </row>
    <row r="138" spans="1:8" ht="15.5">
      <c r="A138" s="671" t="s">
        <v>1160</v>
      </c>
      <c r="B138" s="671" t="s">
        <v>1161</v>
      </c>
      <c r="C138" s="672">
        <v>1530</v>
      </c>
      <c r="D138" s="672">
        <v>1538</v>
      </c>
      <c r="E138" s="672">
        <v>2091</v>
      </c>
      <c r="F138" s="672">
        <v>5159</v>
      </c>
      <c r="G138" s="673">
        <v>40069</v>
      </c>
      <c r="H138" s="674">
        <v>128.80000000000001</v>
      </c>
    </row>
    <row r="139" spans="1:8" ht="15.5">
      <c r="A139" s="671" t="s">
        <v>1162</v>
      </c>
      <c r="B139" s="671" t="s">
        <v>1163</v>
      </c>
      <c r="C139" s="672">
        <v>1518</v>
      </c>
      <c r="D139" s="672">
        <v>1411</v>
      </c>
      <c r="E139" s="672">
        <v>4036</v>
      </c>
      <c r="F139" s="672">
        <v>6965</v>
      </c>
      <c r="G139" s="673">
        <v>40740</v>
      </c>
      <c r="H139" s="674">
        <v>171</v>
      </c>
    </row>
    <row r="140" spans="1:8" ht="15.5">
      <c r="A140" s="671" t="s">
        <v>1164</v>
      </c>
      <c r="B140" s="671" t="s">
        <v>704</v>
      </c>
      <c r="C140" s="672">
        <v>1369</v>
      </c>
      <c r="D140" s="672">
        <v>273</v>
      </c>
      <c r="E140" s="672">
        <v>717</v>
      </c>
      <c r="F140" s="672">
        <v>2359</v>
      </c>
      <c r="G140" s="673">
        <v>42486</v>
      </c>
      <c r="H140" s="674">
        <v>55.5</v>
      </c>
    </row>
    <row r="141" spans="1:8" ht="15.5">
      <c r="A141" s="671" t="s">
        <v>1165</v>
      </c>
      <c r="B141" s="671" t="s">
        <v>401</v>
      </c>
      <c r="C141" s="672">
        <v>1107</v>
      </c>
      <c r="D141" s="672">
        <v>74</v>
      </c>
      <c r="E141" s="672">
        <v>953</v>
      </c>
      <c r="F141" s="672">
        <v>2134</v>
      </c>
      <c r="G141" s="673">
        <v>38307</v>
      </c>
      <c r="H141" s="674">
        <v>55.7</v>
      </c>
    </row>
    <row r="142" spans="1:8" ht="15.5">
      <c r="A142" s="671" t="s">
        <v>1166</v>
      </c>
      <c r="B142" s="671" t="s">
        <v>1167</v>
      </c>
      <c r="C142" s="672">
        <v>2958</v>
      </c>
      <c r="D142" s="672">
        <v>1654</v>
      </c>
      <c r="E142" s="672">
        <v>3439</v>
      </c>
      <c r="F142" s="672">
        <v>8051</v>
      </c>
      <c r="G142" s="673">
        <v>37964</v>
      </c>
      <c r="H142" s="674">
        <v>212.1</v>
      </c>
    </row>
    <row r="143" spans="1:8" ht="15.5">
      <c r="A143" s="671" t="s">
        <v>1168</v>
      </c>
      <c r="B143" s="671" t="s">
        <v>1169</v>
      </c>
      <c r="C143" s="672">
        <v>1539</v>
      </c>
      <c r="D143" s="672">
        <v>431</v>
      </c>
      <c r="E143" s="672">
        <v>5369</v>
      </c>
      <c r="F143" s="672">
        <v>7339</v>
      </c>
      <c r="G143" s="673">
        <v>41882</v>
      </c>
      <c r="H143" s="674">
        <v>175.2</v>
      </c>
    </row>
    <row r="144" spans="1:8" ht="15.5">
      <c r="A144" s="671" t="s">
        <v>1170</v>
      </c>
      <c r="B144" s="671" t="s">
        <v>1171</v>
      </c>
      <c r="C144" s="672">
        <v>1124</v>
      </c>
      <c r="D144" s="672">
        <v>1058</v>
      </c>
      <c r="E144" s="672">
        <v>10883</v>
      </c>
      <c r="F144" s="672">
        <v>13065</v>
      </c>
      <c r="G144" s="673">
        <v>43537</v>
      </c>
      <c r="H144" s="674">
        <v>300.10000000000002</v>
      </c>
    </row>
    <row r="145" spans="1:8" ht="15.5">
      <c r="A145" s="671" t="s">
        <v>1172</v>
      </c>
      <c r="B145" s="671" t="s">
        <v>359</v>
      </c>
      <c r="C145" s="672">
        <v>948</v>
      </c>
      <c r="D145" s="672">
        <v>175</v>
      </c>
      <c r="E145" s="672">
        <v>831</v>
      </c>
      <c r="F145" s="672">
        <v>1954</v>
      </c>
      <c r="G145" s="673">
        <v>34003</v>
      </c>
      <c r="H145" s="674">
        <v>57.5</v>
      </c>
    </row>
    <row r="146" spans="1:8" ht="15.5">
      <c r="A146" s="671" t="s">
        <v>1173</v>
      </c>
      <c r="B146" s="671" t="s">
        <v>1174</v>
      </c>
      <c r="C146" s="672">
        <v>1468</v>
      </c>
      <c r="D146" s="672">
        <v>216</v>
      </c>
      <c r="E146" s="672">
        <v>1879</v>
      </c>
      <c r="F146" s="672">
        <v>3563</v>
      </c>
      <c r="G146" s="673">
        <v>37689</v>
      </c>
      <c r="H146" s="674">
        <v>94.5</v>
      </c>
    </row>
    <row r="147" spans="1:8" ht="15.5">
      <c r="A147" s="671" t="s">
        <v>1175</v>
      </c>
      <c r="B147" s="671" t="s">
        <v>1176</v>
      </c>
      <c r="C147" s="672">
        <v>945</v>
      </c>
      <c r="D147" s="672">
        <v>1078</v>
      </c>
      <c r="E147" s="672">
        <v>9239</v>
      </c>
      <c r="F147" s="672">
        <v>11262</v>
      </c>
      <c r="G147" s="673">
        <v>44680</v>
      </c>
      <c r="H147" s="674">
        <v>252.1</v>
      </c>
    </row>
    <row r="148" spans="1:8" ht="15.5">
      <c r="A148" s="671" t="s">
        <v>1177</v>
      </c>
      <c r="B148" s="671" t="s">
        <v>1178</v>
      </c>
      <c r="C148" s="672">
        <v>1217</v>
      </c>
      <c r="D148" s="672">
        <v>880</v>
      </c>
      <c r="E148" s="672">
        <v>3388</v>
      </c>
      <c r="F148" s="672">
        <v>5485</v>
      </c>
      <c r="G148" s="673">
        <v>40612</v>
      </c>
      <c r="H148" s="674">
        <v>135.1</v>
      </c>
    </row>
    <row r="149" spans="1:8" ht="15.5">
      <c r="A149" s="671" t="s">
        <v>1179</v>
      </c>
      <c r="B149" s="671" t="s">
        <v>1180</v>
      </c>
      <c r="C149" s="672">
        <v>1448</v>
      </c>
      <c r="D149" s="672">
        <v>1302</v>
      </c>
      <c r="E149" s="672">
        <v>6005</v>
      </c>
      <c r="F149" s="672">
        <v>8755</v>
      </c>
      <c r="G149" s="673">
        <v>44497</v>
      </c>
      <c r="H149" s="674">
        <v>196.8</v>
      </c>
    </row>
    <row r="150" spans="1:8" ht="15.5">
      <c r="A150" s="671" t="s">
        <v>1181</v>
      </c>
      <c r="B150" s="671" t="s">
        <v>1182</v>
      </c>
      <c r="C150" s="672">
        <v>2663</v>
      </c>
      <c r="D150" s="672">
        <v>2159</v>
      </c>
      <c r="E150" s="672">
        <v>4207</v>
      </c>
      <c r="F150" s="672">
        <v>9029</v>
      </c>
      <c r="G150" s="673">
        <v>41378</v>
      </c>
      <c r="H150" s="674">
        <v>218.2</v>
      </c>
    </row>
    <row r="151" spans="1:8" ht="15.5">
      <c r="A151" s="671" t="s">
        <v>1183</v>
      </c>
      <c r="B151" s="671" t="s">
        <v>706</v>
      </c>
      <c r="C151" s="672">
        <v>1068</v>
      </c>
      <c r="D151" s="672">
        <v>648</v>
      </c>
      <c r="E151" s="672">
        <v>1274</v>
      </c>
      <c r="F151" s="672">
        <v>2990</v>
      </c>
      <c r="G151" s="673">
        <v>42260</v>
      </c>
      <c r="H151" s="674">
        <v>70.8</v>
      </c>
    </row>
    <row r="152" spans="1:8" ht="15.5">
      <c r="A152" s="671" t="s">
        <v>1184</v>
      </c>
      <c r="B152" s="671" t="s">
        <v>1185</v>
      </c>
      <c r="C152" s="672">
        <v>1138</v>
      </c>
      <c r="D152" s="672">
        <v>1064</v>
      </c>
      <c r="E152" s="672">
        <v>4192</v>
      </c>
      <c r="F152" s="672">
        <v>6394</v>
      </c>
      <c r="G152" s="673">
        <v>33135</v>
      </c>
      <c r="H152" s="674">
        <v>193</v>
      </c>
    </row>
    <row r="153" spans="1:8" ht="15.5">
      <c r="A153" s="671" t="s">
        <v>1186</v>
      </c>
      <c r="B153" s="671" t="s">
        <v>1187</v>
      </c>
      <c r="C153" s="672">
        <v>1315</v>
      </c>
      <c r="D153" s="672">
        <v>852</v>
      </c>
      <c r="E153" s="672">
        <v>3070</v>
      </c>
      <c r="F153" s="672">
        <v>5237</v>
      </c>
      <c r="G153" s="673">
        <v>33142</v>
      </c>
      <c r="H153" s="674">
        <v>158</v>
      </c>
    </row>
    <row r="154" spans="1:8" ht="15.5">
      <c r="A154" s="671" t="s">
        <v>1188</v>
      </c>
      <c r="B154" s="671" t="s">
        <v>1189</v>
      </c>
      <c r="C154" s="672">
        <v>917</v>
      </c>
      <c r="D154" s="672">
        <v>597</v>
      </c>
      <c r="E154" s="672">
        <v>347</v>
      </c>
      <c r="F154" s="672">
        <v>1861</v>
      </c>
      <c r="G154" s="673">
        <v>46444</v>
      </c>
      <c r="H154" s="674">
        <v>40.1</v>
      </c>
    </row>
    <row r="155" spans="1:8" ht="15.5">
      <c r="A155" s="671" t="s">
        <v>1190</v>
      </c>
      <c r="B155" s="671" t="s">
        <v>1191</v>
      </c>
      <c r="C155" s="672">
        <v>1138</v>
      </c>
      <c r="D155" s="672">
        <v>279</v>
      </c>
      <c r="E155" s="672">
        <v>487</v>
      </c>
      <c r="F155" s="672">
        <v>1904</v>
      </c>
      <c r="G155" s="673">
        <v>48939</v>
      </c>
      <c r="H155" s="674">
        <v>38.9</v>
      </c>
    </row>
    <row r="156" spans="1:8" ht="15.5">
      <c r="A156" s="671" t="s">
        <v>1192</v>
      </c>
      <c r="B156" s="671" t="s">
        <v>1193</v>
      </c>
      <c r="C156" s="672">
        <v>2657</v>
      </c>
      <c r="D156" s="672">
        <v>1797</v>
      </c>
      <c r="E156" s="672">
        <v>1633</v>
      </c>
      <c r="F156" s="672">
        <v>6087</v>
      </c>
      <c r="G156" s="673">
        <v>43710</v>
      </c>
      <c r="H156" s="674">
        <v>139.30000000000001</v>
      </c>
    </row>
    <row r="157" spans="1:8" ht="15.5">
      <c r="A157" s="671" t="s">
        <v>1194</v>
      </c>
      <c r="B157" s="671" t="s">
        <v>1195</v>
      </c>
      <c r="C157" s="672">
        <v>884</v>
      </c>
      <c r="D157" s="672">
        <v>719</v>
      </c>
      <c r="E157" s="672">
        <v>3090</v>
      </c>
      <c r="F157" s="672">
        <v>4693</v>
      </c>
      <c r="G157" s="673">
        <v>31433</v>
      </c>
      <c r="H157" s="674">
        <v>149.30000000000001</v>
      </c>
    </row>
    <row r="158" spans="1:8" ht="15.5">
      <c r="A158" s="671" t="s">
        <v>1196</v>
      </c>
      <c r="B158" s="671" t="s">
        <v>1197</v>
      </c>
      <c r="C158" s="672">
        <v>1097</v>
      </c>
      <c r="D158" s="672">
        <v>1554</v>
      </c>
      <c r="E158" s="672">
        <v>4839</v>
      </c>
      <c r="F158" s="672">
        <v>7490</v>
      </c>
      <c r="G158" s="673">
        <v>38332</v>
      </c>
      <c r="H158" s="674">
        <v>195.4</v>
      </c>
    </row>
    <row r="159" spans="1:8" ht="15.5">
      <c r="A159" s="671" t="s">
        <v>1198</v>
      </c>
      <c r="B159" s="671" t="s">
        <v>788</v>
      </c>
      <c r="C159" s="672">
        <v>1340</v>
      </c>
      <c r="D159" s="672">
        <v>66</v>
      </c>
      <c r="E159" s="672">
        <v>1650</v>
      </c>
      <c r="F159" s="672">
        <v>3056</v>
      </c>
      <c r="G159" s="673">
        <v>42571</v>
      </c>
      <c r="H159" s="674">
        <v>71.8</v>
      </c>
    </row>
    <row r="160" spans="1:8" ht="15.5">
      <c r="A160" s="671" t="s">
        <v>1199</v>
      </c>
      <c r="B160" s="671" t="s">
        <v>1200</v>
      </c>
      <c r="C160" s="672">
        <v>710</v>
      </c>
      <c r="D160" s="672">
        <v>1959</v>
      </c>
      <c r="E160" s="672">
        <v>6249</v>
      </c>
      <c r="F160" s="672">
        <v>8918</v>
      </c>
      <c r="G160" s="673">
        <v>46009</v>
      </c>
      <c r="H160" s="674">
        <v>193.8</v>
      </c>
    </row>
    <row r="161" spans="1:8" ht="15.5">
      <c r="A161" s="671" t="s">
        <v>1201</v>
      </c>
      <c r="B161" s="671" t="s">
        <v>678</v>
      </c>
      <c r="C161" s="672">
        <v>1407</v>
      </c>
      <c r="D161" s="672">
        <v>77</v>
      </c>
      <c r="E161" s="672">
        <v>1481</v>
      </c>
      <c r="F161" s="672">
        <v>2965</v>
      </c>
      <c r="G161" s="673">
        <v>38897</v>
      </c>
      <c r="H161" s="674">
        <v>76.2</v>
      </c>
    </row>
    <row r="162" spans="1:8" ht="15.5">
      <c r="A162" s="671" t="s">
        <v>1202</v>
      </c>
      <c r="B162" s="671" t="s">
        <v>1203</v>
      </c>
      <c r="C162" s="672">
        <v>1826</v>
      </c>
      <c r="D162" s="672">
        <v>59</v>
      </c>
      <c r="E162" s="672">
        <v>366</v>
      </c>
      <c r="F162" s="672">
        <v>2251</v>
      </c>
      <c r="G162" s="673">
        <v>42399</v>
      </c>
      <c r="H162" s="674">
        <v>53.1</v>
      </c>
    </row>
    <row r="163" spans="1:8" ht="15.5">
      <c r="A163" s="671" t="s">
        <v>1204</v>
      </c>
      <c r="B163" s="671" t="s">
        <v>1205</v>
      </c>
      <c r="C163" s="672">
        <v>2024</v>
      </c>
      <c r="D163" s="672">
        <v>254</v>
      </c>
      <c r="E163" s="672">
        <v>1125</v>
      </c>
      <c r="F163" s="672">
        <v>3403</v>
      </c>
      <c r="G163" s="673">
        <v>41852</v>
      </c>
      <c r="H163" s="674">
        <v>81.3</v>
      </c>
    </row>
    <row r="164" spans="1:8" ht="15.5">
      <c r="A164" s="671" t="s">
        <v>1206</v>
      </c>
      <c r="B164" s="671" t="s">
        <v>1207</v>
      </c>
      <c r="C164" s="672">
        <v>2603</v>
      </c>
      <c r="D164" s="672">
        <v>739</v>
      </c>
      <c r="E164" s="672">
        <v>3222</v>
      </c>
      <c r="F164" s="672">
        <v>6564</v>
      </c>
      <c r="G164" s="673">
        <v>43945</v>
      </c>
      <c r="H164" s="674">
        <v>149.4</v>
      </c>
    </row>
    <row r="165" spans="1:8" ht="15.5">
      <c r="A165" s="671" t="s">
        <v>1208</v>
      </c>
      <c r="B165" s="671" t="s">
        <v>664</v>
      </c>
      <c r="C165" s="672">
        <v>1703</v>
      </c>
      <c r="D165" s="672">
        <v>529</v>
      </c>
      <c r="E165" s="672">
        <v>1237</v>
      </c>
      <c r="F165" s="672">
        <v>3469</v>
      </c>
      <c r="G165" s="673">
        <v>45012</v>
      </c>
      <c r="H165" s="674">
        <v>77.099999999999994</v>
      </c>
    </row>
    <row r="166" spans="1:8" ht="15.5">
      <c r="A166" s="671" t="s">
        <v>1209</v>
      </c>
      <c r="B166" s="671" t="s">
        <v>680</v>
      </c>
      <c r="C166" s="672">
        <v>2243</v>
      </c>
      <c r="D166" s="672">
        <v>56</v>
      </c>
      <c r="E166" s="672">
        <v>690</v>
      </c>
      <c r="F166" s="672">
        <v>2989</v>
      </c>
      <c r="G166" s="673">
        <v>43281</v>
      </c>
      <c r="H166" s="674">
        <v>69.099999999999994</v>
      </c>
    </row>
    <row r="167" spans="1:8" ht="15.5">
      <c r="A167" s="671" t="s">
        <v>1210</v>
      </c>
      <c r="B167" s="671" t="s">
        <v>1211</v>
      </c>
      <c r="C167" s="672">
        <v>1656</v>
      </c>
      <c r="D167" s="672">
        <v>437</v>
      </c>
      <c r="E167" s="672">
        <v>1529</v>
      </c>
      <c r="F167" s="672">
        <v>3622</v>
      </c>
      <c r="G167" s="673">
        <v>40504</v>
      </c>
      <c r="H167" s="674">
        <v>89.4</v>
      </c>
    </row>
    <row r="168" spans="1:8" ht="15.5">
      <c r="A168" s="671" t="s">
        <v>1212</v>
      </c>
      <c r="B168" s="671" t="s">
        <v>1213</v>
      </c>
      <c r="C168" s="672">
        <v>757</v>
      </c>
      <c r="D168" s="672">
        <v>1489</v>
      </c>
      <c r="E168" s="672">
        <v>2322</v>
      </c>
      <c r="F168" s="672">
        <v>4568</v>
      </c>
      <c r="G168" s="673">
        <v>41506</v>
      </c>
      <c r="H168" s="674">
        <v>110.1</v>
      </c>
    </row>
    <row r="169" spans="1:8" ht="15.5">
      <c r="A169" s="671" t="s">
        <v>1214</v>
      </c>
      <c r="B169" s="671" t="s">
        <v>1215</v>
      </c>
      <c r="C169" s="672">
        <v>1158</v>
      </c>
      <c r="D169" s="672">
        <v>500</v>
      </c>
      <c r="E169" s="672">
        <v>2551</v>
      </c>
      <c r="F169" s="672">
        <v>4209</v>
      </c>
      <c r="G169" s="673">
        <v>32934</v>
      </c>
      <c r="H169" s="674">
        <v>127.8</v>
      </c>
    </row>
    <row r="170" spans="1:8" ht="15.5">
      <c r="A170" s="671" t="s">
        <v>1216</v>
      </c>
      <c r="B170" s="671" t="s">
        <v>1217</v>
      </c>
      <c r="C170" s="672">
        <v>1933</v>
      </c>
      <c r="D170" s="672">
        <v>220</v>
      </c>
      <c r="E170" s="672">
        <v>1706</v>
      </c>
      <c r="F170" s="672">
        <v>3859</v>
      </c>
      <c r="G170" s="673">
        <v>42308</v>
      </c>
      <c r="H170" s="674">
        <v>91.2</v>
      </c>
    </row>
    <row r="171" spans="1:8" ht="15.5">
      <c r="A171" s="671" t="s">
        <v>1218</v>
      </c>
      <c r="B171" s="671" t="s">
        <v>1219</v>
      </c>
      <c r="C171" s="672">
        <v>629</v>
      </c>
      <c r="D171" s="672">
        <v>691</v>
      </c>
      <c r="E171" s="672">
        <v>499</v>
      </c>
      <c r="F171" s="672">
        <v>1819</v>
      </c>
      <c r="G171" s="673">
        <v>35884</v>
      </c>
      <c r="H171" s="674">
        <v>50.7</v>
      </c>
    </row>
    <row r="172" spans="1:8" ht="15.5">
      <c r="A172" s="671" t="s">
        <v>1220</v>
      </c>
      <c r="B172" s="671" t="s">
        <v>1221</v>
      </c>
      <c r="C172" s="672">
        <v>1437</v>
      </c>
      <c r="D172" s="672">
        <v>1778</v>
      </c>
      <c r="E172" s="672">
        <v>1520</v>
      </c>
      <c r="F172" s="672">
        <v>4735</v>
      </c>
      <c r="G172" s="673">
        <v>40231</v>
      </c>
      <c r="H172" s="674">
        <v>117.7</v>
      </c>
    </row>
    <row r="173" spans="1:8" ht="15.5">
      <c r="A173" s="671" t="s">
        <v>1222</v>
      </c>
      <c r="B173" s="671" t="s">
        <v>1223</v>
      </c>
      <c r="C173" s="672">
        <v>1109</v>
      </c>
      <c r="D173" s="672">
        <v>92</v>
      </c>
      <c r="E173" s="672">
        <v>751</v>
      </c>
      <c r="F173" s="672">
        <v>1952</v>
      </c>
      <c r="G173" s="673">
        <v>38179</v>
      </c>
      <c r="H173" s="674">
        <v>51.1</v>
      </c>
    </row>
    <row r="174" spans="1:8" ht="15.5">
      <c r="A174" s="671" t="s">
        <v>1224</v>
      </c>
      <c r="B174" s="671" t="s">
        <v>520</v>
      </c>
      <c r="C174" s="672">
        <v>1909</v>
      </c>
      <c r="D174" s="672">
        <v>176</v>
      </c>
      <c r="E174" s="672">
        <v>683</v>
      </c>
      <c r="F174" s="672">
        <v>2768</v>
      </c>
      <c r="G174" s="673">
        <v>39751</v>
      </c>
      <c r="H174" s="674">
        <v>69.599999999999994</v>
      </c>
    </row>
    <row r="175" spans="1:8" ht="15.5">
      <c r="A175" s="671" t="s">
        <v>1225</v>
      </c>
      <c r="B175" s="671" t="s">
        <v>739</v>
      </c>
      <c r="C175" s="672">
        <v>1313</v>
      </c>
      <c r="D175" s="672">
        <v>0</v>
      </c>
      <c r="E175" s="672">
        <v>346</v>
      </c>
      <c r="F175" s="672">
        <v>1659</v>
      </c>
      <c r="G175" s="673">
        <v>41434</v>
      </c>
      <c r="H175" s="674">
        <v>40</v>
      </c>
    </row>
    <row r="176" spans="1:8" ht="15.5">
      <c r="A176" s="671" t="s">
        <v>1226</v>
      </c>
      <c r="B176" s="671" t="s">
        <v>361</v>
      </c>
      <c r="C176" s="672">
        <v>1349</v>
      </c>
      <c r="D176" s="672">
        <v>406</v>
      </c>
      <c r="E176" s="672">
        <v>2228</v>
      </c>
      <c r="F176" s="672">
        <v>3983</v>
      </c>
      <c r="G176" s="673">
        <v>41013</v>
      </c>
      <c r="H176" s="674">
        <v>97.1</v>
      </c>
    </row>
    <row r="177" spans="1:8" ht="15.5">
      <c r="A177" s="671" t="s">
        <v>1227</v>
      </c>
      <c r="B177" s="671" t="s">
        <v>1228</v>
      </c>
      <c r="C177" s="672">
        <v>1570</v>
      </c>
      <c r="D177" s="672">
        <v>655</v>
      </c>
      <c r="E177" s="672">
        <v>1011</v>
      </c>
      <c r="F177" s="672">
        <v>3236</v>
      </c>
      <c r="G177" s="673">
        <v>41619</v>
      </c>
      <c r="H177" s="674">
        <v>77.8</v>
      </c>
    </row>
    <row r="178" spans="1:8" ht="15.5">
      <c r="A178" s="671" t="s">
        <v>1229</v>
      </c>
      <c r="B178" s="671" t="s">
        <v>1230</v>
      </c>
      <c r="C178" s="672">
        <v>1490</v>
      </c>
      <c r="D178" s="672">
        <v>58</v>
      </c>
      <c r="E178" s="672">
        <v>256</v>
      </c>
      <c r="F178" s="672">
        <v>1804</v>
      </c>
      <c r="G178" s="673">
        <v>43691</v>
      </c>
      <c r="H178" s="674">
        <v>41.3</v>
      </c>
    </row>
    <row r="179" spans="1:8" ht="15.5">
      <c r="A179" s="671" t="s">
        <v>1231</v>
      </c>
      <c r="B179" s="671" t="s">
        <v>790</v>
      </c>
      <c r="C179" s="672">
        <v>1667</v>
      </c>
      <c r="D179" s="672">
        <v>309</v>
      </c>
      <c r="E179" s="672">
        <v>1364</v>
      </c>
      <c r="F179" s="672">
        <v>3340</v>
      </c>
      <c r="G179" s="673">
        <v>43900</v>
      </c>
      <c r="H179" s="674">
        <v>76.099999999999994</v>
      </c>
    </row>
    <row r="180" spans="1:8" ht="15.5">
      <c r="A180" s="671" t="s">
        <v>1232</v>
      </c>
      <c r="B180" s="671" t="s">
        <v>682</v>
      </c>
      <c r="C180" s="672">
        <v>2028</v>
      </c>
      <c r="D180" s="672">
        <v>26</v>
      </c>
      <c r="E180" s="672">
        <v>838</v>
      </c>
      <c r="F180" s="672">
        <v>2892</v>
      </c>
      <c r="G180" s="673">
        <v>40548</v>
      </c>
      <c r="H180" s="674">
        <v>71.3</v>
      </c>
    </row>
    <row r="181" spans="1:8" ht="15.5">
      <c r="A181" s="671" t="s">
        <v>1233</v>
      </c>
      <c r="B181" s="671" t="s">
        <v>1234</v>
      </c>
      <c r="C181" s="672">
        <v>1131</v>
      </c>
      <c r="D181" s="672">
        <v>407</v>
      </c>
      <c r="E181" s="672">
        <v>706</v>
      </c>
      <c r="F181" s="672">
        <v>2244</v>
      </c>
      <c r="G181" s="673">
        <v>37820</v>
      </c>
      <c r="H181" s="674">
        <v>59.3</v>
      </c>
    </row>
    <row r="182" spans="1:8" ht="15.5">
      <c r="A182" s="671" t="s">
        <v>1235</v>
      </c>
      <c r="B182" s="671" t="s">
        <v>1236</v>
      </c>
      <c r="C182" s="672">
        <v>2198</v>
      </c>
      <c r="D182" s="672">
        <v>449</v>
      </c>
      <c r="E182" s="672">
        <v>1740</v>
      </c>
      <c r="F182" s="672">
        <v>4387</v>
      </c>
      <c r="G182" s="673">
        <v>43819</v>
      </c>
      <c r="H182" s="674">
        <v>100.1</v>
      </c>
    </row>
    <row r="183" spans="1:8" ht="15.5">
      <c r="A183" s="671" t="s">
        <v>1237</v>
      </c>
      <c r="B183" s="671" t="s">
        <v>1238</v>
      </c>
      <c r="C183" s="672">
        <v>1833</v>
      </c>
      <c r="D183" s="672">
        <v>10</v>
      </c>
      <c r="E183" s="672">
        <v>1538</v>
      </c>
      <c r="F183" s="672">
        <v>3381</v>
      </c>
      <c r="G183" s="673">
        <v>38067</v>
      </c>
      <c r="H183" s="674">
        <v>88.8</v>
      </c>
    </row>
    <row r="184" spans="1:8" ht="15.5">
      <c r="A184" s="671" t="s">
        <v>1239</v>
      </c>
      <c r="B184" s="671" t="s">
        <v>1240</v>
      </c>
      <c r="C184" s="672">
        <v>1196</v>
      </c>
      <c r="D184" s="672">
        <v>231</v>
      </c>
      <c r="E184" s="672">
        <v>803</v>
      </c>
      <c r="F184" s="672">
        <v>2230</v>
      </c>
      <c r="G184" s="673">
        <v>46640</v>
      </c>
      <c r="H184" s="674">
        <v>47.8</v>
      </c>
    </row>
    <row r="185" spans="1:8" ht="15.5">
      <c r="A185" s="671" t="s">
        <v>1241</v>
      </c>
      <c r="B185" s="671" t="s">
        <v>1242</v>
      </c>
      <c r="C185" s="672">
        <v>1941</v>
      </c>
      <c r="D185" s="672">
        <v>808</v>
      </c>
      <c r="E185" s="672">
        <v>1553</v>
      </c>
      <c r="F185" s="672">
        <v>4302</v>
      </c>
      <c r="G185" s="673">
        <v>49389</v>
      </c>
      <c r="H185" s="674">
        <v>87.1</v>
      </c>
    </row>
    <row r="186" spans="1:8" ht="15.5">
      <c r="A186" s="671" t="s">
        <v>1243</v>
      </c>
      <c r="B186" s="671" t="s">
        <v>813</v>
      </c>
      <c r="C186" s="672">
        <v>1338</v>
      </c>
      <c r="D186" s="672">
        <v>231</v>
      </c>
      <c r="E186" s="672">
        <v>2517</v>
      </c>
      <c r="F186" s="672">
        <v>4086</v>
      </c>
      <c r="G186" s="673">
        <v>35858</v>
      </c>
      <c r="H186" s="674">
        <v>113.9</v>
      </c>
    </row>
    <row r="187" spans="1:8" ht="15.5">
      <c r="A187" s="671" t="s">
        <v>1244</v>
      </c>
      <c r="B187" s="671" t="s">
        <v>270</v>
      </c>
      <c r="C187" s="672">
        <v>2878</v>
      </c>
      <c r="D187" s="672">
        <v>234</v>
      </c>
      <c r="E187" s="672">
        <v>3273</v>
      </c>
      <c r="F187" s="672">
        <v>6385</v>
      </c>
      <c r="G187" s="673">
        <v>37288</v>
      </c>
      <c r="H187" s="674">
        <v>171.2</v>
      </c>
    </row>
    <row r="188" spans="1:8" ht="15.5">
      <c r="A188" s="671" t="s">
        <v>1245</v>
      </c>
      <c r="B188" s="671" t="s">
        <v>1246</v>
      </c>
      <c r="C188" s="672">
        <v>1110</v>
      </c>
      <c r="D188" s="672">
        <v>393</v>
      </c>
      <c r="E188" s="672">
        <v>2235</v>
      </c>
      <c r="F188" s="672">
        <v>3738</v>
      </c>
      <c r="G188" s="673">
        <v>39490</v>
      </c>
      <c r="H188" s="674">
        <v>94.7</v>
      </c>
    </row>
    <row r="189" spans="1:8" ht="15.5">
      <c r="A189" s="671" t="s">
        <v>1247</v>
      </c>
      <c r="B189" s="671" t="s">
        <v>1248</v>
      </c>
      <c r="C189" s="672">
        <v>1425</v>
      </c>
      <c r="D189" s="672">
        <v>1563</v>
      </c>
      <c r="E189" s="672">
        <v>4839</v>
      </c>
      <c r="F189" s="672">
        <v>7827</v>
      </c>
      <c r="G189" s="673">
        <v>42669</v>
      </c>
      <c r="H189" s="674">
        <v>183.4</v>
      </c>
    </row>
    <row r="190" spans="1:8" ht="15.5">
      <c r="A190" s="671" t="s">
        <v>1249</v>
      </c>
      <c r="B190" s="671" t="s">
        <v>211</v>
      </c>
      <c r="C190" s="672">
        <v>2419</v>
      </c>
      <c r="D190" s="672">
        <v>2249</v>
      </c>
      <c r="E190" s="672">
        <v>3435</v>
      </c>
      <c r="F190" s="672">
        <v>8103</v>
      </c>
      <c r="G190" s="673">
        <v>42712</v>
      </c>
      <c r="H190" s="674">
        <v>189.7</v>
      </c>
    </row>
    <row r="191" spans="1:8" ht="15.5">
      <c r="A191" s="671" t="s">
        <v>1250</v>
      </c>
      <c r="B191" s="671" t="s">
        <v>414</v>
      </c>
      <c r="C191" s="672">
        <v>2326</v>
      </c>
      <c r="D191" s="672">
        <v>202</v>
      </c>
      <c r="E191" s="672">
        <v>2816</v>
      </c>
      <c r="F191" s="672">
        <v>5344</v>
      </c>
      <c r="G191" s="673">
        <v>40286</v>
      </c>
      <c r="H191" s="674">
        <v>132.69999999999999</v>
      </c>
    </row>
    <row r="192" spans="1:8" ht="15.5">
      <c r="A192" s="671" t="s">
        <v>1251</v>
      </c>
      <c r="B192" s="671" t="s">
        <v>1252</v>
      </c>
      <c r="C192" s="672">
        <v>1710</v>
      </c>
      <c r="D192" s="672">
        <v>411</v>
      </c>
      <c r="E192" s="672">
        <v>941</v>
      </c>
      <c r="F192" s="672">
        <v>3062</v>
      </c>
      <c r="G192" s="673">
        <v>39657</v>
      </c>
      <c r="H192" s="674">
        <v>77.2</v>
      </c>
    </row>
    <row r="193" spans="1:8" ht="15.5">
      <c r="A193" s="671" t="s">
        <v>1253</v>
      </c>
      <c r="B193" s="671" t="s">
        <v>815</v>
      </c>
      <c r="C193" s="672">
        <v>2153</v>
      </c>
      <c r="D193" s="672">
        <v>806</v>
      </c>
      <c r="E193" s="672">
        <v>3231</v>
      </c>
      <c r="F193" s="672">
        <v>6190</v>
      </c>
      <c r="G193" s="673">
        <v>46444</v>
      </c>
      <c r="H193" s="674">
        <v>133.30000000000001</v>
      </c>
    </row>
    <row r="194" spans="1:8" ht="15.5">
      <c r="A194" s="671" t="s">
        <v>1254</v>
      </c>
      <c r="B194" s="671" t="s">
        <v>684</v>
      </c>
      <c r="C194" s="672">
        <v>2305</v>
      </c>
      <c r="D194" s="672">
        <v>268</v>
      </c>
      <c r="E194" s="672">
        <v>2061</v>
      </c>
      <c r="F194" s="672">
        <v>4634</v>
      </c>
      <c r="G194" s="673">
        <v>41461</v>
      </c>
      <c r="H194" s="674">
        <v>111.8</v>
      </c>
    </row>
    <row r="195" spans="1:8" ht="15.5">
      <c r="A195" s="671" t="s">
        <v>1255</v>
      </c>
      <c r="B195" s="671" t="s">
        <v>1256</v>
      </c>
      <c r="C195" s="672">
        <v>1938</v>
      </c>
      <c r="D195" s="672">
        <v>89</v>
      </c>
      <c r="E195" s="672">
        <v>1147</v>
      </c>
      <c r="F195" s="672">
        <v>3174</v>
      </c>
      <c r="G195" s="673">
        <v>44858</v>
      </c>
      <c r="H195" s="674">
        <v>70.8</v>
      </c>
    </row>
    <row r="196" spans="1:8" ht="15.5">
      <c r="A196" s="671" t="s">
        <v>1257</v>
      </c>
      <c r="B196" s="671" t="s">
        <v>708</v>
      </c>
      <c r="C196" s="672">
        <v>1413</v>
      </c>
      <c r="D196" s="672">
        <v>566</v>
      </c>
      <c r="E196" s="672">
        <v>900</v>
      </c>
      <c r="F196" s="672">
        <v>2879</v>
      </c>
      <c r="G196" s="673">
        <v>40431</v>
      </c>
      <c r="H196" s="674">
        <v>71.2</v>
      </c>
    </row>
    <row r="197" spans="1:8" ht="15.5">
      <c r="A197" s="671" t="s">
        <v>1258</v>
      </c>
      <c r="B197" s="671" t="s">
        <v>1259</v>
      </c>
      <c r="C197" s="672">
        <v>1168</v>
      </c>
      <c r="D197" s="672">
        <v>911</v>
      </c>
      <c r="E197" s="672">
        <v>4072</v>
      </c>
      <c r="F197" s="672">
        <v>6151</v>
      </c>
      <c r="G197" s="673">
        <v>38612</v>
      </c>
      <c r="H197" s="674">
        <v>159.30000000000001</v>
      </c>
    </row>
    <row r="198" spans="1:8" ht="15.5">
      <c r="A198" s="671" t="s">
        <v>1260</v>
      </c>
      <c r="B198" s="671" t="s">
        <v>557</v>
      </c>
      <c r="C198" s="672">
        <v>1157</v>
      </c>
      <c r="D198" s="672">
        <v>859</v>
      </c>
      <c r="E198" s="672">
        <v>2677</v>
      </c>
      <c r="F198" s="672">
        <v>4693</v>
      </c>
      <c r="G198" s="673">
        <v>42079</v>
      </c>
      <c r="H198" s="674">
        <v>111.5</v>
      </c>
    </row>
    <row r="199" spans="1:8" ht="15.5">
      <c r="A199" s="671" t="s">
        <v>1261</v>
      </c>
      <c r="B199" s="671" t="s">
        <v>1262</v>
      </c>
      <c r="C199" s="672">
        <v>932</v>
      </c>
      <c r="D199" s="672">
        <v>668</v>
      </c>
      <c r="E199" s="672">
        <v>392</v>
      </c>
      <c r="F199" s="672">
        <v>1992</v>
      </c>
      <c r="G199" s="673">
        <v>46358</v>
      </c>
      <c r="H199" s="674">
        <v>43</v>
      </c>
    </row>
    <row r="200" spans="1:8" ht="15.5">
      <c r="A200" s="671" t="s">
        <v>1263</v>
      </c>
      <c r="B200" s="671" t="s">
        <v>741</v>
      </c>
      <c r="C200" s="672">
        <v>1652</v>
      </c>
      <c r="D200" s="672">
        <v>12</v>
      </c>
      <c r="E200" s="672">
        <v>337</v>
      </c>
      <c r="F200" s="672">
        <v>2001</v>
      </c>
      <c r="G200" s="673">
        <v>41361</v>
      </c>
      <c r="H200" s="674">
        <v>48.4</v>
      </c>
    </row>
    <row r="201" spans="1:8" ht="15.5">
      <c r="A201" s="671" t="s">
        <v>1264</v>
      </c>
      <c r="B201" s="671" t="s">
        <v>1265</v>
      </c>
      <c r="C201" s="672">
        <v>1070</v>
      </c>
      <c r="D201" s="672">
        <v>1013</v>
      </c>
      <c r="E201" s="672">
        <v>679</v>
      </c>
      <c r="F201" s="672">
        <v>2762</v>
      </c>
      <c r="G201" s="673">
        <v>50948</v>
      </c>
      <c r="H201" s="674">
        <v>54.2</v>
      </c>
    </row>
    <row r="202" spans="1:8" ht="15.5">
      <c r="A202" s="671" t="s">
        <v>1266</v>
      </c>
      <c r="B202" s="671" t="s">
        <v>1267</v>
      </c>
      <c r="C202" s="672">
        <v>1471</v>
      </c>
      <c r="D202" s="672">
        <v>1004</v>
      </c>
      <c r="E202" s="672">
        <v>285</v>
      </c>
      <c r="F202" s="672">
        <v>2760</v>
      </c>
      <c r="G202" s="673">
        <v>50742</v>
      </c>
      <c r="H202" s="674">
        <v>54.4</v>
      </c>
    </row>
    <row r="203" spans="1:8" ht="15.5">
      <c r="A203" s="671" t="s">
        <v>1268</v>
      </c>
      <c r="B203" s="671" t="s">
        <v>1269</v>
      </c>
      <c r="C203" s="672">
        <v>1587</v>
      </c>
      <c r="D203" s="672">
        <v>942</v>
      </c>
      <c r="E203" s="672">
        <v>3460</v>
      </c>
      <c r="F203" s="672">
        <v>5989</v>
      </c>
      <c r="G203" s="673">
        <v>36549</v>
      </c>
      <c r="H203" s="674">
        <v>163.9</v>
      </c>
    </row>
    <row r="204" spans="1:8" ht="15.5">
      <c r="A204" s="671" t="s">
        <v>1270</v>
      </c>
      <c r="B204" s="671" t="s">
        <v>1271</v>
      </c>
      <c r="C204" s="672">
        <v>1821</v>
      </c>
      <c r="D204" s="672">
        <v>2764</v>
      </c>
      <c r="E204" s="672">
        <v>10257</v>
      </c>
      <c r="F204" s="672">
        <v>14842</v>
      </c>
      <c r="G204" s="673">
        <v>42798</v>
      </c>
      <c r="H204" s="674">
        <v>346.8</v>
      </c>
    </row>
    <row r="205" spans="1:8" ht="15.5">
      <c r="A205" s="671" t="s">
        <v>1272</v>
      </c>
      <c r="B205" s="671" t="s">
        <v>1273</v>
      </c>
      <c r="C205" s="672">
        <v>1470</v>
      </c>
      <c r="D205" s="672">
        <v>39</v>
      </c>
      <c r="E205" s="672">
        <v>1252</v>
      </c>
      <c r="F205" s="672">
        <v>2761</v>
      </c>
      <c r="G205" s="673">
        <v>36912</v>
      </c>
      <c r="H205" s="674">
        <v>74.8</v>
      </c>
    </row>
    <row r="206" spans="1:8" ht="15.5">
      <c r="A206" s="671" t="s">
        <v>1274</v>
      </c>
      <c r="B206" s="671" t="s">
        <v>1275</v>
      </c>
      <c r="C206" s="672">
        <v>2988</v>
      </c>
      <c r="D206" s="672">
        <v>1865</v>
      </c>
      <c r="E206" s="672">
        <v>2933</v>
      </c>
      <c r="F206" s="672">
        <v>7786</v>
      </c>
      <c r="G206" s="673">
        <v>40755</v>
      </c>
      <c r="H206" s="674">
        <v>191</v>
      </c>
    </row>
    <row r="207" spans="1:8" ht="15.5">
      <c r="A207" s="671" t="s">
        <v>1276</v>
      </c>
      <c r="B207" s="671" t="s">
        <v>1277</v>
      </c>
      <c r="C207" s="672">
        <v>746</v>
      </c>
      <c r="D207" s="672">
        <v>368</v>
      </c>
      <c r="E207" s="672">
        <v>511</v>
      </c>
      <c r="F207" s="672">
        <v>1625</v>
      </c>
      <c r="G207" s="673">
        <v>52319</v>
      </c>
      <c r="H207" s="674">
        <v>31.1</v>
      </c>
    </row>
    <row r="208" spans="1:8" ht="15.5">
      <c r="A208" s="671" t="s">
        <v>1278</v>
      </c>
      <c r="B208" s="671" t="s">
        <v>1279</v>
      </c>
      <c r="C208" s="672">
        <v>792</v>
      </c>
      <c r="D208" s="672">
        <v>874</v>
      </c>
      <c r="E208" s="672">
        <v>143</v>
      </c>
      <c r="F208" s="672">
        <v>1809</v>
      </c>
      <c r="G208" s="673">
        <v>58341</v>
      </c>
      <c r="H208" s="674">
        <v>31</v>
      </c>
    </row>
    <row r="209" spans="1:8" ht="15.5">
      <c r="A209" s="671" t="s">
        <v>1280</v>
      </c>
      <c r="B209" s="671" t="s">
        <v>375</v>
      </c>
      <c r="C209" s="672">
        <v>2400</v>
      </c>
      <c r="D209" s="672">
        <v>2</v>
      </c>
      <c r="E209" s="672">
        <v>4426</v>
      </c>
      <c r="F209" s="672">
        <v>6828</v>
      </c>
      <c r="G209" s="673">
        <v>39736</v>
      </c>
      <c r="H209" s="674">
        <v>171.8</v>
      </c>
    </row>
    <row r="210" spans="1:8" ht="15.5">
      <c r="A210" s="671" t="s">
        <v>1281</v>
      </c>
      <c r="B210" s="671" t="s">
        <v>522</v>
      </c>
      <c r="C210" s="672">
        <v>2587</v>
      </c>
      <c r="D210" s="672">
        <v>240</v>
      </c>
      <c r="E210" s="672">
        <v>585</v>
      </c>
      <c r="F210" s="672">
        <v>3412</v>
      </c>
      <c r="G210" s="673">
        <v>38878</v>
      </c>
      <c r="H210" s="674">
        <v>87.8</v>
      </c>
    </row>
    <row r="211" spans="1:8" ht="15.5">
      <c r="A211" s="671" t="s">
        <v>1282</v>
      </c>
      <c r="B211" s="671" t="s">
        <v>1283</v>
      </c>
      <c r="C211" s="672">
        <v>2132</v>
      </c>
      <c r="D211" s="672">
        <v>88</v>
      </c>
      <c r="E211" s="672">
        <v>1155</v>
      </c>
      <c r="F211" s="672">
        <v>3375</v>
      </c>
      <c r="G211" s="673">
        <v>44001</v>
      </c>
      <c r="H211" s="674">
        <v>76.7</v>
      </c>
    </row>
    <row r="212" spans="1:8" ht="15.5">
      <c r="A212" s="671" t="s">
        <v>1284</v>
      </c>
      <c r="B212" s="671" t="s">
        <v>1285</v>
      </c>
      <c r="C212" s="672">
        <v>1533</v>
      </c>
      <c r="D212" s="672">
        <v>139</v>
      </c>
      <c r="E212" s="672">
        <v>1124</v>
      </c>
      <c r="F212" s="672">
        <v>2796</v>
      </c>
      <c r="G212" s="673">
        <v>35102</v>
      </c>
      <c r="H212" s="674">
        <v>79.7</v>
      </c>
    </row>
    <row r="213" spans="1:8" ht="15.5">
      <c r="A213" s="671" t="s">
        <v>1286</v>
      </c>
      <c r="B213" s="671" t="s">
        <v>1287</v>
      </c>
      <c r="C213" s="672">
        <v>655</v>
      </c>
      <c r="D213" s="672">
        <v>31</v>
      </c>
      <c r="E213" s="672">
        <v>1171</v>
      </c>
      <c r="F213" s="672">
        <v>1857</v>
      </c>
      <c r="G213" s="673">
        <v>37129</v>
      </c>
      <c r="H213" s="674">
        <v>50</v>
      </c>
    </row>
    <row r="214" spans="1:8" ht="15.5">
      <c r="A214" s="671" t="s">
        <v>1288</v>
      </c>
      <c r="B214" s="671" t="s">
        <v>1289</v>
      </c>
      <c r="C214" s="672">
        <v>1487</v>
      </c>
      <c r="D214" s="672">
        <v>1697</v>
      </c>
      <c r="E214" s="672">
        <v>10407</v>
      </c>
      <c r="F214" s="672">
        <v>13591</v>
      </c>
      <c r="G214" s="673">
        <v>40434</v>
      </c>
      <c r="H214" s="674">
        <v>336.1</v>
      </c>
    </row>
    <row r="215" spans="1:8" ht="15.5">
      <c r="A215" s="671" t="s">
        <v>1290</v>
      </c>
      <c r="B215" s="671" t="s">
        <v>1291</v>
      </c>
      <c r="C215" s="672">
        <v>1319</v>
      </c>
      <c r="D215" s="672">
        <v>211</v>
      </c>
      <c r="E215" s="672">
        <v>1164</v>
      </c>
      <c r="F215" s="672">
        <v>2694</v>
      </c>
      <c r="G215" s="673">
        <v>38128</v>
      </c>
      <c r="H215" s="674">
        <v>70.7</v>
      </c>
    </row>
    <row r="216" spans="1:8" ht="15.5">
      <c r="A216" s="671" t="s">
        <v>1292</v>
      </c>
      <c r="B216" s="671" t="s">
        <v>1293</v>
      </c>
      <c r="C216" s="672">
        <v>1303</v>
      </c>
      <c r="D216" s="672">
        <v>906</v>
      </c>
      <c r="E216" s="672">
        <v>1631</v>
      </c>
      <c r="F216" s="672">
        <v>3840</v>
      </c>
      <c r="G216" s="673">
        <v>49289</v>
      </c>
      <c r="H216" s="674">
        <v>77.900000000000006</v>
      </c>
    </row>
    <row r="217" spans="1:8" ht="15.5">
      <c r="A217" s="671" t="s">
        <v>1294</v>
      </c>
      <c r="B217" s="671" t="s">
        <v>688</v>
      </c>
      <c r="C217" s="672">
        <v>1905</v>
      </c>
      <c r="D217" s="672">
        <v>1465</v>
      </c>
      <c r="E217" s="672">
        <v>2032</v>
      </c>
      <c r="F217" s="672">
        <v>5402</v>
      </c>
      <c r="G217" s="673">
        <v>38976</v>
      </c>
      <c r="H217" s="674">
        <v>138.6</v>
      </c>
    </row>
    <row r="218" spans="1:8" ht="15.5">
      <c r="A218" s="671" t="s">
        <v>1295</v>
      </c>
      <c r="B218" s="671" t="s">
        <v>1296</v>
      </c>
      <c r="C218" s="672">
        <v>2375</v>
      </c>
      <c r="D218" s="672">
        <v>917</v>
      </c>
      <c r="E218" s="672">
        <v>2085</v>
      </c>
      <c r="F218" s="672">
        <v>5377</v>
      </c>
      <c r="G218" s="673">
        <v>37412</v>
      </c>
      <c r="H218" s="674">
        <v>143.69999999999999</v>
      </c>
    </row>
    <row r="219" spans="1:8" ht="15.5">
      <c r="A219" s="671" t="s">
        <v>1297</v>
      </c>
      <c r="B219" s="671" t="s">
        <v>1298</v>
      </c>
      <c r="C219" s="672">
        <v>2114</v>
      </c>
      <c r="D219" s="672">
        <v>333</v>
      </c>
      <c r="E219" s="672">
        <v>1807</v>
      </c>
      <c r="F219" s="672">
        <v>4254</v>
      </c>
      <c r="G219" s="673">
        <v>34098</v>
      </c>
      <c r="H219" s="674">
        <v>124.8</v>
      </c>
    </row>
    <row r="220" spans="1:8" ht="15.5">
      <c r="A220" s="671" t="s">
        <v>1299</v>
      </c>
      <c r="B220" s="671" t="s">
        <v>1300</v>
      </c>
      <c r="C220" s="672">
        <v>1995</v>
      </c>
      <c r="D220" s="672">
        <v>0</v>
      </c>
      <c r="E220" s="672">
        <v>707</v>
      </c>
      <c r="F220" s="672">
        <v>2702</v>
      </c>
      <c r="G220" s="673">
        <v>41134</v>
      </c>
      <c r="H220" s="674">
        <v>65.7</v>
      </c>
    </row>
    <row r="221" spans="1:8" ht="15.5">
      <c r="A221" s="671" t="s">
        <v>1301</v>
      </c>
      <c r="B221" s="671" t="s">
        <v>1302</v>
      </c>
      <c r="C221" s="672">
        <v>1180</v>
      </c>
      <c r="D221" s="672">
        <v>1382</v>
      </c>
      <c r="E221" s="672">
        <v>2883</v>
      </c>
      <c r="F221" s="672">
        <v>5445</v>
      </c>
      <c r="G221" s="673">
        <v>40115</v>
      </c>
      <c r="H221" s="674">
        <v>135.69999999999999</v>
      </c>
    </row>
    <row r="222" spans="1:8" ht="15.5">
      <c r="A222" s="671" t="s">
        <v>1303</v>
      </c>
      <c r="B222" s="671" t="s">
        <v>1304</v>
      </c>
      <c r="C222" s="672">
        <v>1475</v>
      </c>
      <c r="D222" s="672">
        <v>222</v>
      </c>
      <c r="E222" s="672">
        <v>1036</v>
      </c>
      <c r="F222" s="672">
        <v>2733</v>
      </c>
      <c r="G222" s="673">
        <v>44912</v>
      </c>
      <c r="H222" s="674">
        <v>60.9</v>
      </c>
    </row>
    <row r="223" spans="1:8" ht="15.5">
      <c r="A223" s="671" t="s">
        <v>1305</v>
      </c>
      <c r="B223" s="671" t="s">
        <v>1306</v>
      </c>
      <c r="C223" s="672">
        <v>1076</v>
      </c>
      <c r="D223" s="672">
        <v>85</v>
      </c>
      <c r="E223" s="672">
        <v>425</v>
      </c>
      <c r="F223" s="672">
        <v>1586</v>
      </c>
      <c r="G223" s="673">
        <v>39256</v>
      </c>
      <c r="H223" s="674">
        <v>40.4</v>
      </c>
    </row>
    <row r="224" spans="1:8" ht="15.5">
      <c r="A224" s="671" t="s">
        <v>1307</v>
      </c>
      <c r="B224" s="671" t="s">
        <v>1308</v>
      </c>
      <c r="C224" s="672">
        <v>1067</v>
      </c>
      <c r="D224" s="672">
        <v>512</v>
      </c>
      <c r="E224" s="672">
        <v>1747</v>
      </c>
      <c r="F224" s="672">
        <v>3326</v>
      </c>
      <c r="G224" s="673">
        <v>41731</v>
      </c>
      <c r="H224" s="674">
        <v>79.7</v>
      </c>
    </row>
    <row r="225" spans="1:8" ht="15.5">
      <c r="A225" s="671" t="s">
        <v>1309</v>
      </c>
      <c r="B225" s="671" t="s">
        <v>1310</v>
      </c>
      <c r="C225" s="672">
        <v>1628</v>
      </c>
      <c r="D225" s="672">
        <v>8</v>
      </c>
      <c r="E225" s="672">
        <v>543</v>
      </c>
      <c r="F225" s="672">
        <v>2179</v>
      </c>
      <c r="G225" s="673">
        <v>44188</v>
      </c>
      <c r="H225" s="674">
        <v>49.3</v>
      </c>
    </row>
    <row r="226" spans="1:8" ht="15.5">
      <c r="A226" s="671" t="s">
        <v>1311</v>
      </c>
      <c r="B226" s="671" t="s">
        <v>538</v>
      </c>
      <c r="C226" s="672">
        <v>1429</v>
      </c>
      <c r="D226" s="672">
        <v>257</v>
      </c>
      <c r="E226" s="672">
        <v>587</v>
      </c>
      <c r="F226" s="672">
        <v>2273</v>
      </c>
      <c r="G226" s="673">
        <v>39778</v>
      </c>
      <c r="H226" s="674">
        <v>57.1</v>
      </c>
    </row>
    <row r="227" spans="1:8" ht="15.5">
      <c r="A227" s="671" t="s">
        <v>1312</v>
      </c>
      <c r="B227" s="671" t="s">
        <v>1313</v>
      </c>
      <c r="C227" s="672">
        <v>1639</v>
      </c>
      <c r="D227" s="672">
        <v>396</v>
      </c>
      <c r="E227" s="672">
        <v>1509</v>
      </c>
      <c r="F227" s="672">
        <v>3544</v>
      </c>
      <c r="G227" s="673">
        <v>31521</v>
      </c>
      <c r="H227" s="674">
        <v>112.4</v>
      </c>
    </row>
    <row r="228" spans="1:8" ht="15.5">
      <c r="A228" s="671" t="s">
        <v>1314</v>
      </c>
      <c r="B228" s="671" t="s">
        <v>1315</v>
      </c>
      <c r="C228" s="672">
        <v>2238</v>
      </c>
      <c r="D228" s="672">
        <v>2335</v>
      </c>
      <c r="E228" s="672">
        <v>4502</v>
      </c>
      <c r="F228" s="672">
        <v>9075</v>
      </c>
      <c r="G228" s="673">
        <v>44919</v>
      </c>
      <c r="H228" s="674">
        <v>202</v>
      </c>
    </row>
    <row r="229" spans="1:8" ht="15.5">
      <c r="A229" s="671" t="s">
        <v>1316</v>
      </c>
      <c r="B229" s="671" t="s">
        <v>363</v>
      </c>
      <c r="C229" s="672">
        <v>1376</v>
      </c>
      <c r="D229" s="672">
        <v>198</v>
      </c>
      <c r="E229" s="672">
        <v>1651</v>
      </c>
      <c r="F229" s="672">
        <v>3225</v>
      </c>
      <c r="G229" s="673">
        <v>38946</v>
      </c>
      <c r="H229" s="674">
        <v>82.8</v>
      </c>
    </row>
    <row r="230" spans="1:8" ht="15.5">
      <c r="A230" s="671" t="s">
        <v>1317</v>
      </c>
      <c r="B230" s="671" t="s">
        <v>1318</v>
      </c>
      <c r="C230" s="672">
        <v>1402</v>
      </c>
      <c r="D230" s="672">
        <v>13</v>
      </c>
      <c r="E230" s="672">
        <v>466</v>
      </c>
      <c r="F230" s="672">
        <v>1881</v>
      </c>
      <c r="G230" s="673">
        <v>40609</v>
      </c>
      <c r="H230" s="674">
        <v>46.3</v>
      </c>
    </row>
    <row r="231" spans="1:8" ht="15.5">
      <c r="A231" s="671" t="s">
        <v>1319</v>
      </c>
      <c r="B231" s="671" t="s">
        <v>1320</v>
      </c>
      <c r="C231" s="672">
        <v>2181</v>
      </c>
      <c r="D231" s="672">
        <v>964</v>
      </c>
      <c r="E231" s="672">
        <v>119</v>
      </c>
      <c r="F231" s="672">
        <v>3264</v>
      </c>
      <c r="G231" s="673">
        <v>58463</v>
      </c>
      <c r="H231" s="674">
        <v>55.8</v>
      </c>
    </row>
    <row r="232" spans="1:8" ht="15.5">
      <c r="A232" s="671" t="s">
        <v>1321</v>
      </c>
      <c r="B232" s="671" t="s">
        <v>1322</v>
      </c>
      <c r="C232" s="672">
        <v>1318</v>
      </c>
      <c r="D232" s="672">
        <v>529</v>
      </c>
      <c r="E232" s="672">
        <v>838</v>
      </c>
      <c r="F232" s="672">
        <v>2685</v>
      </c>
      <c r="G232" s="673">
        <v>42278</v>
      </c>
      <c r="H232" s="674">
        <v>63.5</v>
      </c>
    </row>
    <row r="233" spans="1:8" ht="15.5">
      <c r="A233" s="671" t="s">
        <v>1323</v>
      </c>
      <c r="B233" s="671" t="s">
        <v>1324</v>
      </c>
      <c r="C233" s="672">
        <v>1084</v>
      </c>
      <c r="D233" s="672">
        <v>484</v>
      </c>
      <c r="E233" s="672">
        <v>537</v>
      </c>
      <c r="F233" s="672">
        <v>2105</v>
      </c>
      <c r="G233" s="673">
        <v>53065</v>
      </c>
      <c r="H233" s="674">
        <v>39.700000000000003</v>
      </c>
    </row>
    <row r="234" spans="1:8" ht="15.5">
      <c r="A234" s="671" t="s">
        <v>1325</v>
      </c>
      <c r="B234" s="671" t="s">
        <v>769</v>
      </c>
      <c r="C234" s="672">
        <v>1992</v>
      </c>
      <c r="D234" s="672">
        <v>3</v>
      </c>
      <c r="E234" s="672">
        <v>1306</v>
      </c>
      <c r="F234" s="672">
        <v>3301</v>
      </c>
      <c r="G234" s="673">
        <v>42310</v>
      </c>
      <c r="H234" s="674">
        <v>78</v>
      </c>
    </row>
    <row r="235" spans="1:8" ht="15.5">
      <c r="A235" s="671" t="s">
        <v>1326</v>
      </c>
      <c r="B235" s="671" t="s">
        <v>1327</v>
      </c>
      <c r="C235" s="672">
        <v>1543</v>
      </c>
      <c r="D235" s="672">
        <v>811</v>
      </c>
      <c r="E235" s="672">
        <v>3959</v>
      </c>
      <c r="F235" s="672">
        <v>6313</v>
      </c>
      <c r="G235" s="673">
        <v>38228</v>
      </c>
      <c r="H235" s="674">
        <v>165.1</v>
      </c>
    </row>
    <row r="236" spans="1:8" ht="15.5">
      <c r="A236" s="671" t="s">
        <v>1328</v>
      </c>
      <c r="B236" s="671" t="s">
        <v>1329</v>
      </c>
      <c r="C236" s="672">
        <v>2428</v>
      </c>
      <c r="D236" s="672">
        <v>361</v>
      </c>
      <c r="E236" s="672">
        <v>555</v>
      </c>
      <c r="F236" s="672">
        <v>3344</v>
      </c>
      <c r="G236" s="673">
        <v>46090</v>
      </c>
      <c r="H236" s="674">
        <v>72.599999999999994</v>
      </c>
    </row>
    <row r="237" spans="1:8" ht="15.5">
      <c r="A237" s="671" t="s">
        <v>1330</v>
      </c>
      <c r="B237" s="671" t="s">
        <v>1331</v>
      </c>
      <c r="C237" s="672">
        <v>1146</v>
      </c>
      <c r="D237" s="672">
        <v>863</v>
      </c>
      <c r="E237" s="672">
        <v>7303</v>
      </c>
      <c r="F237" s="672">
        <v>9312</v>
      </c>
      <c r="G237" s="673">
        <v>32533</v>
      </c>
      <c r="H237" s="674">
        <v>286.2</v>
      </c>
    </row>
    <row r="238" spans="1:8" ht="15.5">
      <c r="A238" s="671" t="s">
        <v>1332</v>
      </c>
      <c r="B238" s="671" t="s">
        <v>1333</v>
      </c>
      <c r="C238" s="672">
        <v>2193</v>
      </c>
      <c r="D238" s="672">
        <v>75</v>
      </c>
      <c r="E238" s="672">
        <v>791</v>
      </c>
      <c r="F238" s="672">
        <v>3059</v>
      </c>
      <c r="G238" s="673">
        <v>47562</v>
      </c>
      <c r="H238" s="674">
        <v>64.3</v>
      </c>
    </row>
    <row r="239" spans="1:8" ht="15.5">
      <c r="A239" s="671" t="s">
        <v>1334</v>
      </c>
      <c r="B239" s="671" t="s">
        <v>272</v>
      </c>
      <c r="C239" s="672">
        <v>1364</v>
      </c>
      <c r="D239" s="672">
        <v>1610</v>
      </c>
      <c r="E239" s="672">
        <v>9059</v>
      </c>
      <c r="F239" s="672">
        <v>12033</v>
      </c>
      <c r="G239" s="673">
        <v>39260</v>
      </c>
      <c r="H239" s="674">
        <v>306.5</v>
      </c>
    </row>
    <row r="240" spans="1:8" ht="15.5">
      <c r="A240" s="671" t="s">
        <v>1335</v>
      </c>
      <c r="B240" s="671" t="s">
        <v>1336</v>
      </c>
      <c r="C240" s="672">
        <v>2063</v>
      </c>
      <c r="D240" s="672">
        <v>333</v>
      </c>
      <c r="E240" s="672">
        <v>1887</v>
      </c>
      <c r="F240" s="672">
        <v>4283</v>
      </c>
      <c r="G240" s="673">
        <v>37867</v>
      </c>
      <c r="H240" s="674">
        <v>113.1</v>
      </c>
    </row>
    <row r="241" spans="1:8" ht="15.5">
      <c r="A241" s="671" t="s">
        <v>1337</v>
      </c>
      <c r="B241" s="671" t="s">
        <v>1338</v>
      </c>
      <c r="C241" s="672">
        <v>1028</v>
      </c>
      <c r="D241" s="672">
        <v>197</v>
      </c>
      <c r="E241" s="672">
        <v>5634</v>
      </c>
      <c r="F241" s="672">
        <v>6859</v>
      </c>
      <c r="G241" s="673">
        <v>41952</v>
      </c>
      <c r="H241" s="674">
        <v>163.5</v>
      </c>
    </row>
    <row r="242" spans="1:8" ht="15.5">
      <c r="A242" s="671" t="s">
        <v>1339</v>
      </c>
      <c r="B242" s="671" t="s">
        <v>571</v>
      </c>
      <c r="C242" s="672">
        <v>2091</v>
      </c>
      <c r="D242" s="672">
        <v>626</v>
      </c>
      <c r="E242" s="672">
        <v>972</v>
      </c>
      <c r="F242" s="672">
        <v>3689</v>
      </c>
      <c r="G242" s="673">
        <v>47269</v>
      </c>
      <c r="H242" s="674">
        <v>78</v>
      </c>
    </row>
    <row r="243" spans="1:8" ht="15.5">
      <c r="A243" s="671" t="s">
        <v>1340</v>
      </c>
      <c r="B243" s="671" t="s">
        <v>1341</v>
      </c>
      <c r="C243" s="672">
        <v>1969</v>
      </c>
      <c r="D243" s="672">
        <v>228</v>
      </c>
      <c r="E243" s="672">
        <v>2825</v>
      </c>
      <c r="F243" s="672">
        <v>5022</v>
      </c>
      <c r="G243" s="673">
        <v>61085</v>
      </c>
      <c r="H243" s="674">
        <v>82.2</v>
      </c>
    </row>
    <row r="244" spans="1:8" ht="15.5">
      <c r="A244" s="671" t="s">
        <v>1342</v>
      </c>
      <c r="B244" s="671" t="s">
        <v>1343</v>
      </c>
      <c r="C244" s="672">
        <v>1360</v>
      </c>
      <c r="D244" s="672">
        <v>890</v>
      </c>
      <c r="E244" s="672">
        <v>181</v>
      </c>
      <c r="F244" s="672">
        <v>2431</v>
      </c>
      <c r="G244" s="673">
        <v>46490</v>
      </c>
      <c r="H244" s="674">
        <v>52.3</v>
      </c>
    </row>
    <row r="245" spans="1:8" ht="15.5">
      <c r="A245" s="671" t="s">
        <v>1344</v>
      </c>
      <c r="B245" s="671" t="s">
        <v>1345</v>
      </c>
      <c r="C245" s="672">
        <v>2022</v>
      </c>
      <c r="D245" s="672">
        <v>440</v>
      </c>
      <c r="E245" s="672">
        <v>81</v>
      </c>
      <c r="F245" s="672">
        <v>2543</v>
      </c>
      <c r="G245" s="673">
        <v>47066</v>
      </c>
      <c r="H245" s="674">
        <v>54</v>
      </c>
    </row>
    <row r="246" spans="1:8" ht="15.5">
      <c r="A246" s="671" t="s">
        <v>1346</v>
      </c>
      <c r="B246" s="671" t="s">
        <v>1347</v>
      </c>
      <c r="C246" s="672">
        <v>1073</v>
      </c>
      <c r="D246" s="672">
        <v>611</v>
      </c>
      <c r="E246" s="672">
        <v>2426</v>
      </c>
      <c r="F246" s="672">
        <v>4110</v>
      </c>
      <c r="G246" s="673">
        <v>36941</v>
      </c>
      <c r="H246" s="674">
        <v>111.3</v>
      </c>
    </row>
    <row r="247" spans="1:8" ht="15.5">
      <c r="A247" s="671" t="s">
        <v>1348</v>
      </c>
      <c r="B247" s="671" t="s">
        <v>1349</v>
      </c>
      <c r="C247" s="672">
        <v>1338</v>
      </c>
      <c r="D247" s="672">
        <v>1590</v>
      </c>
      <c r="E247" s="672">
        <v>10004</v>
      </c>
      <c r="F247" s="672">
        <v>12932</v>
      </c>
      <c r="G247" s="673">
        <v>39785</v>
      </c>
      <c r="H247" s="674">
        <v>325</v>
      </c>
    </row>
    <row r="248" spans="1:8" ht="15.5">
      <c r="A248" s="671" t="s">
        <v>1350</v>
      </c>
      <c r="B248" s="671" t="s">
        <v>1351</v>
      </c>
      <c r="C248" s="672">
        <v>1197</v>
      </c>
      <c r="D248" s="672">
        <v>123</v>
      </c>
      <c r="E248" s="672">
        <v>717</v>
      </c>
      <c r="F248" s="672">
        <v>2037</v>
      </c>
      <c r="G248" s="673">
        <v>35242</v>
      </c>
      <c r="H248" s="674">
        <v>57.8</v>
      </c>
    </row>
    <row r="249" spans="1:8" ht="15.5">
      <c r="A249" s="671" t="s">
        <v>1352</v>
      </c>
      <c r="B249" s="671" t="s">
        <v>1353</v>
      </c>
      <c r="C249" s="672">
        <v>522</v>
      </c>
      <c r="D249" s="672">
        <v>699</v>
      </c>
      <c r="E249" s="672">
        <v>239</v>
      </c>
      <c r="F249" s="672">
        <v>1460</v>
      </c>
      <c r="G249" s="673">
        <v>57163</v>
      </c>
      <c r="H249" s="674">
        <v>25.5</v>
      </c>
    </row>
    <row r="250" spans="1:8" ht="15.5">
      <c r="A250" s="671" t="s">
        <v>1354</v>
      </c>
      <c r="B250" s="671" t="s">
        <v>402</v>
      </c>
      <c r="C250" s="672">
        <v>1462</v>
      </c>
      <c r="D250" s="672">
        <v>658</v>
      </c>
      <c r="E250" s="672">
        <v>1320</v>
      </c>
      <c r="F250" s="672">
        <v>3440</v>
      </c>
      <c r="G250" s="673">
        <v>39701</v>
      </c>
      <c r="H250" s="674">
        <v>86.6</v>
      </c>
    </row>
    <row r="251" spans="1:8" ht="15.5">
      <c r="A251" s="671" t="s">
        <v>1355</v>
      </c>
      <c r="B251" s="671" t="s">
        <v>1356</v>
      </c>
      <c r="C251" s="672">
        <v>2028</v>
      </c>
      <c r="D251" s="672">
        <v>1</v>
      </c>
      <c r="E251" s="672">
        <v>396</v>
      </c>
      <c r="F251" s="672">
        <v>2425</v>
      </c>
      <c r="G251" s="673">
        <v>47550</v>
      </c>
      <c r="H251" s="674">
        <v>51</v>
      </c>
    </row>
    <row r="252" spans="1:8" ht="15.5">
      <c r="A252" s="671" t="s">
        <v>1357</v>
      </c>
      <c r="B252" s="671" t="s">
        <v>1358</v>
      </c>
      <c r="C252" s="672">
        <v>999</v>
      </c>
      <c r="D252" s="672">
        <v>1478</v>
      </c>
      <c r="E252" s="672">
        <v>2209</v>
      </c>
      <c r="F252" s="672">
        <v>4686</v>
      </c>
      <c r="G252" s="673">
        <v>40028</v>
      </c>
      <c r="H252" s="674">
        <v>117.1</v>
      </c>
    </row>
    <row r="253" spans="1:8" ht="15.5">
      <c r="A253" s="671" t="s">
        <v>1359</v>
      </c>
      <c r="B253" s="671" t="s">
        <v>1360</v>
      </c>
      <c r="C253" s="672">
        <v>1479</v>
      </c>
      <c r="D253" s="672">
        <v>1839</v>
      </c>
      <c r="E253" s="672">
        <v>2093</v>
      </c>
      <c r="F253" s="672">
        <v>5411</v>
      </c>
      <c r="G253" s="673">
        <v>39439</v>
      </c>
      <c r="H253" s="674">
        <v>137.19999999999999</v>
      </c>
    </row>
    <row r="254" spans="1:8" ht="15.5">
      <c r="A254" s="671" t="s">
        <v>1361</v>
      </c>
      <c r="B254" s="671" t="s">
        <v>1362</v>
      </c>
      <c r="C254" s="672">
        <v>1086</v>
      </c>
      <c r="D254" s="672">
        <v>1690</v>
      </c>
      <c r="E254" s="672">
        <v>2754</v>
      </c>
      <c r="F254" s="672">
        <v>5530</v>
      </c>
      <c r="G254" s="673">
        <v>39435</v>
      </c>
      <c r="H254" s="674">
        <v>140.19999999999999</v>
      </c>
    </row>
    <row r="255" spans="1:8" ht="15.5">
      <c r="A255" s="671" t="s">
        <v>1363</v>
      </c>
      <c r="B255" s="671" t="s">
        <v>1364</v>
      </c>
      <c r="C255" s="672">
        <v>1770</v>
      </c>
      <c r="D255" s="672">
        <v>15</v>
      </c>
      <c r="E255" s="672">
        <v>1267</v>
      </c>
      <c r="F255" s="672">
        <v>3052</v>
      </c>
      <c r="G255" s="673">
        <v>36098</v>
      </c>
      <c r="H255" s="674">
        <v>84.5</v>
      </c>
    </row>
    <row r="256" spans="1:8" ht="15.5">
      <c r="A256" s="671" t="s">
        <v>1365</v>
      </c>
      <c r="B256" s="671" t="s">
        <v>1366</v>
      </c>
      <c r="C256" s="672">
        <v>1762</v>
      </c>
      <c r="D256" s="672">
        <v>2186</v>
      </c>
      <c r="E256" s="672">
        <v>6390</v>
      </c>
      <c r="F256" s="672">
        <v>10338</v>
      </c>
      <c r="G256" s="673">
        <v>43800</v>
      </c>
      <c r="H256" s="674">
        <v>236</v>
      </c>
    </row>
    <row r="257" spans="1:8" ht="15.5">
      <c r="A257" s="671" t="s">
        <v>1367</v>
      </c>
      <c r="B257" s="671" t="s">
        <v>1368</v>
      </c>
      <c r="C257" s="672">
        <v>1307</v>
      </c>
      <c r="D257" s="672">
        <v>729</v>
      </c>
      <c r="E257" s="672">
        <v>3158</v>
      </c>
      <c r="F257" s="672">
        <v>5194</v>
      </c>
      <c r="G257" s="673">
        <v>34277</v>
      </c>
      <c r="H257" s="674">
        <v>151.5</v>
      </c>
    </row>
    <row r="258" spans="1:8" ht="15.5">
      <c r="A258" s="671" t="s">
        <v>1369</v>
      </c>
      <c r="B258" s="671" t="s">
        <v>1370</v>
      </c>
      <c r="C258" s="672">
        <v>3269</v>
      </c>
      <c r="D258" s="672">
        <v>3909</v>
      </c>
      <c r="E258" s="672">
        <v>8861</v>
      </c>
      <c r="F258" s="672">
        <v>16039</v>
      </c>
      <c r="G258" s="673">
        <v>57208</v>
      </c>
      <c r="H258" s="674">
        <v>280.39999999999998</v>
      </c>
    </row>
    <row r="259" spans="1:8" ht="15.5">
      <c r="A259" s="671" t="s">
        <v>1371</v>
      </c>
      <c r="B259" s="671" t="s">
        <v>1372</v>
      </c>
      <c r="C259" s="672">
        <v>1657</v>
      </c>
      <c r="D259" s="672">
        <v>2712</v>
      </c>
      <c r="E259" s="672">
        <v>7698</v>
      </c>
      <c r="F259" s="672">
        <v>12067</v>
      </c>
      <c r="G259" s="673">
        <v>39385</v>
      </c>
      <c r="H259" s="674">
        <v>306.39999999999998</v>
      </c>
    </row>
    <row r="260" spans="1:8" ht="15.5">
      <c r="A260" s="671" t="s">
        <v>1373</v>
      </c>
      <c r="B260" s="671" t="s">
        <v>1374</v>
      </c>
      <c r="C260" s="672">
        <v>2336</v>
      </c>
      <c r="D260" s="672">
        <v>1017</v>
      </c>
      <c r="E260" s="672">
        <v>4860</v>
      </c>
      <c r="F260" s="672">
        <v>8213</v>
      </c>
      <c r="G260" s="673">
        <v>39182</v>
      </c>
      <c r="H260" s="674">
        <v>209.6</v>
      </c>
    </row>
    <row r="261" spans="1:8" ht="15.5">
      <c r="A261" s="671" t="s">
        <v>1375</v>
      </c>
      <c r="B261" s="671" t="s">
        <v>1376</v>
      </c>
      <c r="C261" s="672">
        <v>2196</v>
      </c>
      <c r="D261" s="672">
        <v>290</v>
      </c>
      <c r="E261" s="672">
        <v>1490</v>
      </c>
      <c r="F261" s="672">
        <v>3976</v>
      </c>
      <c r="G261" s="673">
        <v>33744</v>
      </c>
      <c r="H261" s="674">
        <v>117.8</v>
      </c>
    </row>
    <row r="262" spans="1:8" ht="15.5">
      <c r="A262" s="671" t="s">
        <v>1377</v>
      </c>
      <c r="B262" s="671" t="s">
        <v>1378</v>
      </c>
      <c r="C262" s="672">
        <v>2435</v>
      </c>
      <c r="D262" s="672">
        <v>1569</v>
      </c>
      <c r="E262" s="672">
        <v>3686</v>
      </c>
      <c r="F262" s="672">
        <v>7690</v>
      </c>
      <c r="G262" s="673">
        <v>41147</v>
      </c>
      <c r="H262" s="674">
        <v>186.9</v>
      </c>
    </row>
    <row r="263" spans="1:8" ht="15.5">
      <c r="A263" s="671" t="s">
        <v>1379</v>
      </c>
      <c r="B263" s="671" t="s">
        <v>1380</v>
      </c>
      <c r="C263" s="672">
        <v>1357</v>
      </c>
      <c r="D263" s="672">
        <v>1262</v>
      </c>
      <c r="E263" s="672">
        <v>17537</v>
      </c>
      <c r="F263" s="672">
        <v>20156</v>
      </c>
      <c r="G263" s="673">
        <v>38145</v>
      </c>
      <c r="H263" s="674">
        <v>528.4</v>
      </c>
    </row>
    <row r="264" spans="1:8" ht="15.5">
      <c r="A264" s="671" t="s">
        <v>1381</v>
      </c>
      <c r="B264" s="671" t="s">
        <v>1382</v>
      </c>
      <c r="C264" s="672">
        <v>752</v>
      </c>
      <c r="D264" s="672">
        <v>1362</v>
      </c>
      <c r="E264" s="672">
        <v>12441</v>
      </c>
      <c r="F264" s="672">
        <v>14555</v>
      </c>
      <c r="G264" s="673">
        <v>43565</v>
      </c>
      <c r="H264" s="674">
        <v>334.1</v>
      </c>
    </row>
    <row r="265" spans="1:8" ht="15.5">
      <c r="A265" s="671" t="s">
        <v>1383</v>
      </c>
      <c r="B265" s="671" t="s">
        <v>1384</v>
      </c>
      <c r="C265" s="672">
        <v>985</v>
      </c>
      <c r="D265" s="672">
        <v>1776</v>
      </c>
      <c r="E265" s="672">
        <v>7808</v>
      </c>
      <c r="F265" s="672">
        <v>10569</v>
      </c>
      <c r="G265" s="673">
        <v>41415</v>
      </c>
      <c r="H265" s="674">
        <v>255.2</v>
      </c>
    </row>
    <row r="266" spans="1:8" ht="15.5">
      <c r="A266" s="671" t="s">
        <v>1385</v>
      </c>
      <c r="B266" s="671" t="s">
        <v>1386</v>
      </c>
      <c r="C266" s="672">
        <v>2488</v>
      </c>
      <c r="D266" s="672">
        <v>1328</v>
      </c>
      <c r="E266" s="672">
        <v>3639</v>
      </c>
      <c r="F266" s="672">
        <v>7455</v>
      </c>
      <c r="G266" s="673">
        <v>44748</v>
      </c>
      <c r="H266" s="674">
        <v>166.6</v>
      </c>
    </row>
    <row r="267" spans="1:8" ht="15.5">
      <c r="A267" s="671" t="s">
        <v>1387</v>
      </c>
      <c r="B267" s="671" t="s">
        <v>668</v>
      </c>
      <c r="C267" s="672">
        <v>1136</v>
      </c>
      <c r="D267" s="672">
        <v>78</v>
      </c>
      <c r="E267" s="672">
        <v>596</v>
      </c>
      <c r="F267" s="672">
        <v>1810</v>
      </c>
      <c r="G267" s="673">
        <v>36142</v>
      </c>
      <c r="H267" s="674">
        <v>50.1</v>
      </c>
    </row>
    <row r="268" spans="1:8" ht="15.5">
      <c r="A268" s="671" t="s">
        <v>1388</v>
      </c>
      <c r="B268" s="671" t="s">
        <v>1389</v>
      </c>
      <c r="C268" s="672">
        <v>536</v>
      </c>
      <c r="D268" s="672">
        <v>1211</v>
      </c>
      <c r="E268" s="672">
        <v>845</v>
      </c>
      <c r="F268" s="672">
        <v>2592</v>
      </c>
      <c r="G268" s="673">
        <v>42482</v>
      </c>
      <c r="H268" s="674">
        <v>61</v>
      </c>
    </row>
    <row r="269" spans="1:8" ht="15.5">
      <c r="A269" s="671" t="s">
        <v>1390</v>
      </c>
      <c r="B269" s="671" t="s">
        <v>1391</v>
      </c>
      <c r="C269" s="672">
        <v>977</v>
      </c>
      <c r="D269" s="672">
        <v>874</v>
      </c>
      <c r="E269" s="672">
        <v>512</v>
      </c>
      <c r="F269" s="672">
        <v>2363</v>
      </c>
      <c r="G269" s="673">
        <v>46798</v>
      </c>
      <c r="H269" s="674">
        <v>50.5</v>
      </c>
    </row>
    <row r="270" spans="1:8" ht="15.5">
      <c r="A270" s="671" t="s">
        <v>1392</v>
      </c>
      <c r="B270" s="671" t="s">
        <v>1393</v>
      </c>
      <c r="C270" s="672">
        <v>475</v>
      </c>
      <c r="D270" s="672">
        <v>442</v>
      </c>
      <c r="E270" s="672">
        <v>427</v>
      </c>
      <c r="F270" s="672">
        <v>1344</v>
      </c>
      <c r="G270" s="673">
        <v>47496</v>
      </c>
      <c r="H270" s="674">
        <v>28.3</v>
      </c>
    </row>
    <row r="271" spans="1:8" ht="15.5">
      <c r="A271" s="671" t="s">
        <v>1394</v>
      </c>
      <c r="B271" s="671" t="s">
        <v>1395</v>
      </c>
      <c r="C271" s="672">
        <v>672</v>
      </c>
      <c r="D271" s="672">
        <v>811</v>
      </c>
      <c r="E271" s="672">
        <v>2103</v>
      </c>
      <c r="F271" s="672">
        <v>3586</v>
      </c>
      <c r="G271" s="673">
        <v>39159</v>
      </c>
      <c r="H271" s="674">
        <v>91.6</v>
      </c>
    </row>
    <row r="272" spans="1:8" ht="15.5">
      <c r="A272" s="671" t="s">
        <v>1396</v>
      </c>
      <c r="B272" s="671" t="s">
        <v>433</v>
      </c>
      <c r="C272" s="672">
        <v>2125</v>
      </c>
      <c r="D272" s="672">
        <v>263</v>
      </c>
      <c r="E272" s="672">
        <v>1548</v>
      </c>
      <c r="F272" s="672">
        <v>3936</v>
      </c>
      <c r="G272" s="673">
        <v>38638</v>
      </c>
      <c r="H272" s="674">
        <v>101.9</v>
      </c>
    </row>
    <row r="273" spans="1:8" ht="15.5">
      <c r="A273" s="671" t="s">
        <v>1397</v>
      </c>
      <c r="B273" s="671" t="s">
        <v>391</v>
      </c>
      <c r="C273" s="672">
        <v>1247</v>
      </c>
      <c r="D273" s="672">
        <v>839</v>
      </c>
      <c r="E273" s="672">
        <v>1389</v>
      </c>
      <c r="F273" s="672">
        <v>3475</v>
      </c>
      <c r="G273" s="673">
        <v>46132</v>
      </c>
      <c r="H273" s="674">
        <v>75.3</v>
      </c>
    </row>
    <row r="274" spans="1:8" ht="15.5">
      <c r="A274" s="671" t="s">
        <v>1398</v>
      </c>
      <c r="B274" s="671" t="s">
        <v>1399</v>
      </c>
      <c r="C274" s="672">
        <v>1058</v>
      </c>
      <c r="D274" s="672">
        <v>1472</v>
      </c>
      <c r="E274" s="672">
        <v>4550</v>
      </c>
      <c r="F274" s="672">
        <v>7080</v>
      </c>
      <c r="G274" s="673">
        <v>52273</v>
      </c>
      <c r="H274" s="674">
        <v>135.4</v>
      </c>
    </row>
    <row r="275" spans="1:8" ht="15.5">
      <c r="A275" s="671" t="s">
        <v>1400</v>
      </c>
      <c r="B275" s="671" t="s">
        <v>1401</v>
      </c>
      <c r="C275" s="672">
        <v>680</v>
      </c>
      <c r="D275" s="672">
        <v>2222</v>
      </c>
      <c r="E275" s="672">
        <v>9420</v>
      </c>
      <c r="F275" s="672">
        <v>12322</v>
      </c>
      <c r="G275" s="673">
        <v>41041</v>
      </c>
      <c r="H275" s="674">
        <v>300.2</v>
      </c>
    </row>
    <row r="276" spans="1:8" ht="15.5">
      <c r="A276" s="671" t="s">
        <v>1402</v>
      </c>
      <c r="B276" s="671" t="s">
        <v>1403</v>
      </c>
      <c r="C276" s="672">
        <v>1105</v>
      </c>
      <c r="D276" s="672">
        <v>1469</v>
      </c>
      <c r="E276" s="672">
        <v>7396</v>
      </c>
      <c r="F276" s="672">
        <v>9970</v>
      </c>
      <c r="G276" s="673">
        <v>40221</v>
      </c>
      <c r="H276" s="674">
        <v>247.9</v>
      </c>
    </row>
    <row r="277" spans="1:8" ht="15.5">
      <c r="A277" s="671" t="s">
        <v>1404</v>
      </c>
      <c r="B277" s="671" t="s">
        <v>1405</v>
      </c>
      <c r="C277" s="672">
        <v>980</v>
      </c>
      <c r="D277" s="672">
        <v>1625</v>
      </c>
      <c r="E277" s="672">
        <v>7359</v>
      </c>
      <c r="F277" s="672">
        <v>9964</v>
      </c>
      <c r="G277" s="673">
        <v>38693</v>
      </c>
      <c r="H277" s="674">
        <v>257.5</v>
      </c>
    </row>
    <row r="278" spans="1:8" ht="15.5">
      <c r="A278" s="671" t="s">
        <v>1406</v>
      </c>
      <c r="B278" s="671" t="s">
        <v>1407</v>
      </c>
      <c r="C278" s="672">
        <v>1882</v>
      </c>
      <c r="D278" s="672">
        <v>184</v>
      </c>
      <c r="E278" s="672">
        <v>2252</v>
      </c>
      <c r="F278" s="672">
        <v>4318</v>
      </c>
      <c r="G278" s="673">
        <v>38941</v>
      </c>
      <c r="H278" s="674">
        <v>110.9</v>
      </c>
    </row>
    <row r="279" spans="1:8" ht="15.5">
      <c r="A279" s="671" t="s">
        <v>1408</v>
      </c>
      <c r="B279" s="671" t="s">
        <v>1409</v>
      </c>
      <c r="C279" s="672">
        <v>1071</v>
      </c>
      <c r="D279" s="672">
        <v>1494</v>
      </c>
      <c r="E279" s="672">
        <v>3218</v>
      </c>
      <c r="F279" s="672">
        <v>5783</v>
      </c>
      <c r="G279" s="673">
        <v>43277</v>
      </c>
      <c r="H279" s="674">
        <v>133.6</v>
      </c>
    </row>
    <row r="280" spans="1:8" ht="15.5">
      <c r="A280" s="671" t="s">
        <v>1410</v>
      </c>
      <c r="B280" s="671" t="s">
        <v>1411</v>
      </c>
      <c r="C280" s="672">
        <v>1508</v>
      </c>
      <c r="D280" s="672">
        <v>817</v>
      </c>
      <c r="E280" s="672">
        <v>1981</v>
      </c>
      <c r="F280" s="672">
        <v>4306</v>
      </c>
      <c r="G280" s="673">
        <v>37009</v>
      </c>
      <c r="H280" s="674">
        <v>116.4</v>
      </c>
    </row>
    <row r="281" spans="1:8" ht="15.5">
      <c r="A281" s="671" t="s">
        <v>1412</v>
      </c>
      <c r="B281" s="671" t="s">
        <v>1413</v>
      </c>
      <c r="C281" s="672">
        <v>3121</v>
      </c>
      <c r="D281" s="672">
        <v>712</v>
      </c>
      <c r="E281" s="672">
        <v>5943</v>
      </c>
      <c r="F281" s="672">
        <v>9776</v>
      </c>
      <c r="G281" s="673">
        <v>36091</v>
      </c>
      <c r="H281" s="674">
        <v>270.89999999999998</v>
      </c>
    </row>
    <row r="282" spans="1:8" ht="15.5">
      <c r="A282" s="671" t="s">
        <v>1414</v>
      </c>
      <c r="B282" s="671" t="s">
        <v>1415</v>
      </c>
      <c r="C282" s="672">
        <v>2006</v>
      </c>
      <c r="D282" s="672">
        <v>987</v>
      </c>
      <c r="E282" s="672">
        <v>6817</v>
      </c>
      <c r="F282" s="672">
        <v>9810</v>
      </c>
      <c r="G282" s="673">
        <v>42046</v>
      </c>
      <c r="H282" s="674">
        <v>233.3</v>
      </c>
    </row>
    <row r="283" spans="1:8" ht="15.5">
      <c r="A283" s="671" t="s">
        <v>1416</v>
      </c>
      <c r="B283" s="671" t="s">
        <v>1417</v>
      </c>
      <c r="C283" s="672">
        <v>1548</v>
      </c>
      <c r="D283" s="672">
        <v>132</v>
      </c>
      <c r="E283" s="672">
        <v>1365</v>
      </c>
      <c r="F283" s="672">
        <v>3045</v>
      </c>
      <c r="G283" s="673">
        <v>40935</v>
      </c>
      <c r="H283" s="674">
        <v>74.400000000000006</v>
      </c>
    </row>
    <row r="284" spans="1:8" ht="15.5">
      <c r="A284" s="671" t="s">
        <v>1418</v>
      </c>
      <c r="B284" s="671" t="s">
        <v>1419</v>
      </c>
      <c r="C284" s="672">
        <v>1927</v>
      </c>
      <c r="D284" s="672">
        <v>2</v>
      </c>
      <c r="E284" s="672">
        <v>572</v>
      </c>
      <c r="F284" s="672">
        <v>2501</v>
      </c>
      <c r="G284" s="673">
        <v>40783</v>
      </c>
      <c r="H284" s="674">
        <v>61.3</v>
      </c>
    </row>
    <row r="285" spans="1:8" ht="15.5">
      <c r="A285" s="671" t="s">
        <v>1420</v>
      </c>
      <c r="B285" s="671" t="s">
        <v>1421</v>
      </c>
      <c r="C285" s="672">
        <v>1524</v>
      </c>
      <c r="D285" s="672">
        <v>211</v>
      </c>
      <c r="E285" s="672">
        <v>552</v>
      </c>
      <c r="F285" s="672">
        <v>2287</v>
      </c>
      <c r="G285" s="673">
        <v>41147</v>
      </c>
      <c r="H285" s="674">
        <v>55.6</v>
      </c>
    </row>
    <row r="286" spans="1:8" ht="15.5">
      <c r="A286" s="671" t="s">
        <v>1422</v>
      </c>
      <c r="B286" s="671" t="s">
        <v>1423</v>
      </c>
      <c r="C286" s="672">
        <v>2838</v>
      </c>
      <c r="D286" s="672">
        <v>761</v>
      </c>
      <c r="E286" s="672">
        <v>3480</v>
      </c>
      <c r="F286" s="672">
        <v>7079</v>
      </c>
      <c r="G286" s="673">
        <v>40952</v>
      </c>
      <c r="H286" s="674">
        <v>172.9</v>
      </c>
    </row>
    <row r="287" spans="1:8" ht="15.5">
      <c r="A287" s="671" t="s">
        <v>1424</v>
      </c>
      <c r="B287" s="671" t="s">
        <v>524</v>
      </c>
      <c r="C287" s="672">
        <v>1749</v>
      </c>
      <c r="D287" s="672">
        <v>127</v>
      </c>
      <c r="E287" s="672">
        <v>1026</v>
      </c>
      <c r="F287" s="672">
        <v>2902</v>
      </c>
      <c r="G287" s="673">
        <v>36715</v>
      </c>
      <c r="H287" s="674">
        <v>79</v>
      </c>
    </row>
    <row r="288" spans="1:8" ht="15.5">
      <c r="A288" s="671" t="s">
        <v>1425</v>
      </c>
      <c r="B288" s="671" t="s">
        <v>1426</v>
      </c>
      <c r="C288" s="672">
        <v>1931</v>
      </c>
      <c r="D288" s="672">
        <v>2383</v>
      </c>
      <c r="E288" s="672">
        <v>3794</v>
      </c>
      <c r="F288" s="672">
        <v>8108</v>
      </c>
      <c r="G288" s="673">
        <v>56485</v>
      </c>
      <c r="H288" s="674">
        <v>143.5</v>
      </c>
    </row>
    <row r="289" spans="1:8" ht="15.5">
      <c r="A289" s="671" t="s">
        <v>1427</v>
      </c>
      <c r="B289" s="671" t="s">
        <v>1428</v>
      </c>
      <c r="C289" s="672">
        <v>2654</v>
      </c>
      <c r="D289" s="672">
        <v>3747</v>
      </c>
      <c r="E289" s="672">
        <v>10900</v>
      </c>
      <c r="F289" s="672">
        <v>17301</v>
      </c>
      <c r="G289" s="673">
        <v>40300</v>
      </c>
      <c r="H289" s="674">
        <v>429.3</v>
      </c>
    </row>
    <row r="290" spans="1:8" ht="15.5">
      <c r="A290" s="671" t="s">
        <v>1429</v>
      </c>
      <c r="B290" s="671" t="s">
        <v>1430</v>
      </c>
      <c r="C290" s="672">
        <v>1963</v>
      </c>
      <c r="D290" s="672">
        <v>824</v>
      </c>
      <c r="E290" s="672">
        <v>3876</v>
      </c>
      <c r="F290" s="672">
        <v>6663</v>
      </c>
      <c r="G290" s="673">
        <v>40885</v>
      </c>
      <c r="H290" s="674">
        <v>163</v>
      </c>
    </row>
    <row r="291" spans="1:8" ht="15.5">
      <c r="A291" s="671" t="s">
        <v>1431</v>
      </c>
      <c r="B291" s="671" t="s">
        <v>416</v>
      </c>
      <c r="C291" s="672">
        <v>1693</v>
      </c>
      <c r="D291" s="672">
        <v>1392</v>
      </c>
      <c r="E291" s="672">
        <v>2762</v>
      </c>
      <c r="F291" s="672">
        <v>5847</v>
      </c>
      <c r="G291" s="673">
        <v>44928</v>
      </c>
      <c r="H291" s="674">
        <v>130.1</v>
      </c>
    </row>
    <row r="292" spans="1:8" ht="15.5">
      <c r="A292" s="671" t="s">
        <v>1432</v>
      </c>
      <c r="B292" s="671" t="s">
        <v>1433</v>
      </c>
      <c r="C292" s="672">
        <v>1471</v>
      </c>
      <c r="D292" s="672">
        <v>97</v>
      </c>
      <c r="E292" s="672">
        <v>1173</v>
      </c>
      <c r="F292" s="672">
        <v>2741</v>
      </c>
      <c r="G292" s="673">
        <v>37147</v>
      </c>
      <c r="H292" s="674">
        <v>73.8</v>
      </c>
    </row>
    <row r="293" spans="1:8" ht="15.5">
      <c r="A293" s="671" t="s">
        <v>1434</v>
      </c>
      <c r="B293" s="671" t="s">
        <v>1435</v>
      </c>
      <c r="C293" s="672">
        <v>3279</v>
      </c>
      <c r="D293" s="672">
        <v>3470</v>
      </c>
      <c r="E293" s="672">
        <v>1952</v>
      </c>
      <c r="F293" s="672">
        <v>8701</v>
      </c>
      <c r="G293" s="673">
        <v>45081</v>
      </c>
      <c r="H293" s="674">
        <v>193</v>
      </c>
    </row>
    <row r="294" spans="1:8" ht="15.5">
      <c r="A294" s="671" t="s">
        <v>1436</v>
      </c>
      <c r="B294" s="671" t="s">
        <v>1437</v>
      </c>
      <c r="C294" s="672">
        <v>1340</v>
      </c>
      <c r="D294" s="672">
        <v>6</v>
      </c>
      <c r="E294" s="672">
        <v>624</v>
      </c>
      <c r="F294" s="672">
        <v>1970</v>
      </c>
      <c r="G294" s="673">
        <v>41996</v>
      </c>
      <c r="H294" s="674">
        <v>46.9</v>
      </c>
    </row>
    <row r="295" spans="1:8" ht="15.5">
      <c r="A295" s="671" t="s">
        <v>1438</v>
      </c>
      <c r="B295" s="671" t="s">
        <v>1439</v>
      </c>
      <c r="C295" s="672">
        <v>1497</v>
      </c>
      <c r="D295" s="672">
        <v>1</v>
      </c>
      <c r="E295" s="672">
        <v>2552</v>
      </c>
      <c r="F295" s="672">
        <v>4050</v>
      </c>
      <c r="G295" s="673">
        <v>36039</v>
      </c>
      <c r="H295" s="674">
        <v>112.4</v>
      </c>
    </row>
    <row r="296" spans="1:8" ht="15.5">
      <c r="A296" s="671" t="s">
        <v>1440</v>
      </c>
      <c r="B296" s="671" t="s">
        <v>1441</v>
      </c>
      <c r="C296" s="672">
        <v>1572</v>
      </c>
      <c r="D296" s="672">
        <v>19</v>
      </c>
      <c r="E296" s="672">
        <v>819</v>
      </c>
      <c r="F296" s="672">
        <v>2410</v>
      </c>
      <c r="G296" s="673">
        <v>33922</v>
      </c>
      <c r="H296" s="674">
        <v>71</v>
      </c>
    </row>
    <row r="297" spans="1:8" ht="15.5">
      <c r="A297" s="671" t="s">
        <v>1442</v>
      </c>
      <c r="B297" s="671" t="s">
        <v>1443</v>
      </c>
      <c r="C297" s="672">
        <v>1571</v>
      </c>
      <c r="D297" s="672">
        <v>185</v>
      </c>
      <c r="E297" s="672">
        <v>1155</v>
      </c>
      <c r="F297" s="672">
        <v>2911</v>
      </c>
      <c r="G297" s="673">
        <v>41811</v>
      </c>
      <c r="H297" s="674">
        <v>69.599999999999994</v>
      </c>
    </row>
    <row r="298" spans="1:8" ht="15.5">
      <c r="A298" s="671" t="s">
        <v>1444</v>
      </c>
      <c r="B298" s="671" t="s">
        <v>771</v>
      </c>
      <c r="C298" s="672">
        <v>1969</v>
      </c>
      <c r="D298" s="672">
        <v>0</v>
      </c>
      <c r="E298" s="672">
        <v>603</v>
      </c>
      <c r="F298" s="672">
        <v>2572</v>
      </c>
      <c r="G298" s="673">
        <v>43704</v>
      </c>
      <c r="H298" s="674">
        <v>58.9</v>
      </c>
    </row>
    <row r="299" spans="1:8" ht="15.5">
      <c r="A299" s="671" t="s">
        <v>1445</v>
      </c>
      <c r="B299" s="671" t="s">
        <v>1446</v>
      </c>
      <c r="C299" s="672">
        <v>2894</v>
      </c>
      <c r="D299" s="672">
        <v>297</v>
      </c>
      <c r="E299" s="672">
        <v>1233</v>
      </c>
      <c r="F299" s="672">
        <v>4424</v>
      </c>
      <c r="G299" s="673">
        <v>39645</v>
      </c>
      <c r="H299" s="674">
        <v>111.6</v>
      </c>
    </row>
    <row r="300" spans="1:8" ht="15.5">
      <c r="A300" s="671" t="s">
        <v>1447</v>
      </c>
      <c r="B300" s="671" t="s">
        <v>1448</v>
      </c>
      <c r="C300" s="672">
        <v>1834</v>
      </c>
      <c r="D300" s="672">
        <v>2207</v>
      </c>
      <c r="E300" s="672">
        <v>7745</v>
      </c>
      <c r="F300" s="672">
        <v>11786</v>
      </c>
      <c r="G300" s="673">
        <v>38546</v>
      </c>
      <c r="H300" s="674">
        <v>305.8</v>
      </c>
    </row>
    <row r="301" spans="1:8" ht="15.5">
      <c r="A301" s="671" t="s">
        <v>1449</v>
      </c>
      <c r="B301" s="671" t="s">
        <v>1450</v>
      </c>
      <c r="C301" s="672">
        <v>1712</v>
      </c>
      <c r="D301" s="672">
        <v>1213</v>
      </c>
      <c r="E301" s="672">
        <v>4960</v>
      </c>
      <c r="F301" s="672">
        <v>7885</v>
      </c>
      <c r="G301" s="673">
        <v>39976</v>
      </c>
      <c r="H301" s="674">
        <v>197.2</v>
      </c>
    </row>
    <row r="302" spans="1:8" ht="15.5">
      <c r="A302" s="671" t="s">
        <v>1451</v>
      </c>
      <c r="B302" s="671" t="s">
        <v>1452</v>
      </c>
      <c r="C302" s="672">
        <v>2709</v>
      </c>
      <c r="D302" s="672">
        <v>584</v>
      </c>
      <c r="E302" s="672">
        <v>1589</v>
      </c>
      <c r="F302" s="672">
        <v>4882</v>
      </c>
      <c r="G302" s="673">
        <v>48572</v>
      </c>
      <c r="H302" s="674">
        <v>100.5</v>
      </c>
    </row>
    <row r="303" spans="1:8" ht="15.5">
      <c r="A303" s="671" t="s">
        <v>1453</v>
      </c>
      <c r="B303" s="671" t="s">
        <v>1454</v>
      </c>
      <c r="C303" s="672">
        <v>2197</v>
      </c>
      <c r="D303" s="672">
        <v>238</v>
      </c>
      <c r="E303" s="672">
        <v>1503</v>
      </c>
      <c r="F303" s="672">
        <v>3938</v>
      </c>
      <c r="G303" s="673">
        <v>50012</v>
      </c>
      <c r="H303" s="674">
        <v>78.7</v>
      </c>
    </row>
    <row r="304" spans="1:8" ht="15.5">
      <c r="A304" s="671" t="s">
        <v>1455</v>
      </c>
      <c r="B304" s="671" t="s">
        <v>1456</v>
      </c>
      <c r="C304" s="672">
        <v>1702</v>
      </c>
      <c r="D304" s="672">
        <v>17</v>
      </c>
      <c r="E304" s="672">
        <v>761</v>
      </c>
      <c r="F304" s="672">
        <v>2480</v>
      </c>
      <c r="G304" s="673">
        <v>38997</v>
      </c>
      <c r="H304" s="674">
        <v>63.6</v>
      </c>
    </row>
    <row r="305" spans="1:8" ht="15.5">
      <c r="A305" s="671" t="s">
        <v>1457</v>
      </c>
      <c r="B305" s="671" t="s">
        <v>743</v>
      </c>
      <c r="C305" s="672">
        <v>945</v>
      </c>
      <c r="D305" s="672">
        <v>0</v>
      </c>
      <c r="E305" s="672">
        <v>406</v>
      </c>
      <c r="F305" s="672">
        <v>1351</v>
      </c>
      <c r="G305" s="673">
        <v>39589</v>
      </c>
      <c r="H305" s="674">
        <v>34.1</v>
      </c>
    </row>
    <row r="306" spans="1:8" ht="15.5">
      <c r="A306" s="671" t="s">
        <v>1458</v>
      </c>
      <c r="B306" s="671" t="s">
        <v>1459</v>
      </c>
      <c r="C306" s="672">
        <v>1576</v>
      </c>
      <c r="D306" s="672">
        <v>1253</v>
      </c>
      <c r="E306" s="672">
        <v>4632</v>
      </c>
      <c r="F306" s="672">
        <v>7461</v>
      </c>
      <c r="G306" s="673">
        <v>39036</v>
      </c>
      <c r="H306" s="674">
        <v>191.1</v>
      </c>
    </row>
    <row r="307" spans="1:8" ht="15.5">
      <c r="A307" s="671" t="s">
        <v>1460</v>
      </c>
      <c r="B307" s="671" t="s">
        <v>1461</v>
      </c>
      <c r="C307" s="672">
        <v>2683</v>
      </c>
      <c r="D307" s="672">
        <v>159</v>
      </c>
      <c r="E307" s="672">
        <v>2420</v>
      </c>
      <c r="F307" s="672">
        <v>5262</v>
      </c>
      <c r="G307" s="673">
        <v>41718</v>
      </c>
      <c r="H307" s="674">
        <v>126.1</v>
      </c>
    </row>
    <row r="308" spans="1:8" ht="15.5">
      <c r="A308" s="671" t="s">
        <v>1462</v>
      </c>
      <c r="B308" s="671" t="s">
        <v>1463</v>
      </c>
      <c r="C308" s="672">
        <v>1721</v>
      </c>
      <c r="D308" s="672">
        <v>181</v>
      </c>
      <c r="E308" s="672">
        <v>578</v>
      </c>
      <c r="F308" s="672">
        <v>2480</v>
      </c>
      <c r="G308" s="673">
        <v>38895</v>
      </c>
      <c r="H308" s="674">
        <v>63.8</v>
      </c>
    </row>
    <row r="309" spans="1:8" ht="15.5">
      <c r="A309" s="671" t="s">
        <v>1464</v>
      </c>
      <c r="B309" s="671" t="s">
        <v>1465</v>
      </c>
      <c r="C309" s="672">
        <v>1352</v>
      </c>
      <c r="D309" s="672">
        <v>54</v>
      </c>
      <c r="E309" s="672">
        <v>627</v>
      </c>
      <c r="F309" s="672">
        <v>2033</v>
      </c>
      <c r="G309" s="673">
        <v>37944</v>
      </c>
      <c r="H309" s="674">
        <v>53.6</v>
      </c>
    </row>
    <row r="310" spans="1:8" ht="15.5">
      <c r="A310" s="671" t="s">
        <v>1466</v>
      </c>
      <c r="B310" s="671" t="s">
        <v>1467</v>
      </c>
      <c r="C310" s="672">
        <v>2232</v>
      </c>
      <c r="D310" s="672">
        <v>704</v>
      </c>
      <c r="E310" s="672">
        <v>1364</v>
      </c>
      <c r="F310" s="672">
        <v>4300</v>
      </c>
      <c r="G310" s="673">
        <v>41691</v>
      </c>
      <c r="H310" s="674">
        <v>103.1</v>
      </c>
    </row>
    <row r="311" spans="1:8" ht="15.5">
      <c r="A311" s="671" t="s">
        <v>1468</v>
      </c>
      <c r="B311" s="671" t="s">
        <v>1469</v>
      </c>
      <c r="C311" s="672">
        <v>1802</v>
      </c>
      <c r="D311" s="672">
        <v>73</v>
      </c>
      <c r="E311" s="672">
        <v>529</v>
      </c>
      <c r="F311" s="672">
        <v>2404</v>
      </c>
      <c r="G311" s="673">
        <v>43863</v>
      </c>
      <c r="H311" s="674">
        <v>54.8</v>
      </c>
    </row>
    <row r="312" spans="1:8" ht="15.5">
      <c r="A312" s="671" t="s">
        <v>1470</v>
      </c>
      <c r="B312" s="671" t="s">
        <v>1471</v>
      </c>
      <c r="C312" s="672">
        <v>1432</v>
      </c>
      <c r="D312" s="672">
        <v>759</v>
      </c>
      <c r="E312" s="672">
        <v>5841</v>
      </c>
      <c r="F312" s="672">
        <v>8032</v>
      </c>
      <c r="G312" s="673">
        <v>38239</v>
      </c>
      <c r="H312" s="674">
        <v>210</v>
      </c>
    </row>
    <row r="313" spans="1:8" ht="15.5">
      <c r="A313" s="671" t="s">
        <v>1472</v>
      </c>
      <c r="B313" s="671" t="s">
        <v>1473</v>
      </c>
      <c r="C313" s="672">
        <v>1276</v>
      </c>
      <c r="D313" s="672">
        <v>513</v>
      </c>
      <c r="E313" s="672">
        <v>2541</v>
      </c>
      <c r="F313" s="672">
        <v>4330</v>
      </c>
      <c r="G313" s="673">
        <v>39548</v>
      </c>
      <c r="H313" s="674">
        <v>109.5</v>
      </c>
    </row>
    <row r="314" spans="1:8" ht="15.5">
      <c r="A314" s="671" t="s">
        <v>1474</v>
      </c>
      <c r="B314" s="671" t="s">
        <v>1475</v>
      </c>
      <c r="C314" s="672">
        <v>1863</v>
      </c>
      <c r="D314" s="672">
        <v>656</v>
      </c>
      <c r="E314" s="672">
        <v>2990</v>
      </c>
      <c r="F314" s="672">
        <v>5509</v>
      </c>
      <c r="G314" s="673">
        <v>39366</v>
      </c>
      <c r="H314" s="674">
        <v>139.9</v>
      </c>
    </row>
    <row r="315" spans="1:8" ht="15.5">
      <c r="A315" s="671" t="s">
        <v>1476</v>
      </c>
      <c r="B315" s="671" t="s">
        <v>435</v>
      </c>
      <c r="C315" s="672">
        <v>1119</v>
      </c>
      <c r="D315" s="672">
        <v>372</v>
      </c>
      <c r="E315" s="672">
        <v>1927</v>
      </c>
      <c r="F315" s="672">
        <v>3418</v>
      </c>
      <c r="G315" s="673">
        <v>37774</v>
      </c>
      <c r="H315" s="674">
        <v>90.5</v>
      </c>
    </row>
    <row r="316" spans="1:8" ht="15.5">
      <c r="A316" s="671" t="s">
        <v>1477</v>
      </c>
      <c r="B316" s="671" t="s">
        <v>1478</v>
      </c>
      <c r="C316" s="672">
        <v>1436</v>
      </c>
      <c r="D316" s="672">
        <v>178</v>
      </c>
      <c r="E316" s="672">
        <v>2007</v>
      </c>
      <c r="F316" s="672">
        <v>3621</v>
      </c>
      <c r="G316" s="673">
        <v>37397</v>
      </c>
      <c r="H316" s="674">
        <v>96.8</v>
      </c>
    </row>
    <row r="317" spans="1:8" ht="15.5">
      <c r="A317" s="671" t="s">
        <v>1479</v>
      </c>
      <c r="B317" s="671" t="s">
        <v>1480</v>
      </c>
      <c r="C317" s="672">
        <v>1337</v>
      </c>
      <c r="D317" s="672">
        <v>1008</v>
      </c>
      <c r="E317" s="672">
        <v>2559</v>
      </c>
      <c r="F317" s="672">
        <v>4904</v>
      </c>
      <c r="G317" s="673">
        <v>46607</v>
      </c>
      <c r="H317" s="674">
        <v>105.2</v>
      </c>
    </row>
    <row r="318" spans="1:8" ht="15.5">
      <c r="A318" s="671" t="s">
        <v>1481</v>
      </c>
      <c r="B318" s="671" t="s">
        <v>1482</v>
      </c>
      <c r="C318" s="672">
        <v>490</v>
      </c>
      <c r="D318" s="672">
        <v>1148</v>
      </c>
      <c r="E318" s="672">
        <v>2295</v>
      </c>
      <c r="F318" s="672">
        <v>3933</v>
      </c>
      <c r="G318" s="673">
        <v>37449</v>
      </c>
      <c r="H318" s="674">
        <v>105</v>
      </c>
    </row>
    <row r="319" spans="1:8" ht="15.5">
      <c r="A319" s="671" t="s">
        <v>1483</v>
      </c>
      <c r="B319" s="671" t="s">
        <v>794</v>
      </c>
      <c r="C319" s="672">
        <v>742</v>
      </c>
      <c r="D319" s="672">
        <v>499</v>
      </c>
      <c r="E319" s="672">
        <v>2689</v>
      </c>
      <c r="F319" s="672">
        <v>3930</v>
      </c>
      <c r="G319" s="673">
        <v>40001</v>
      </c>
      <c r="H319" s="674">
        <v>98.2</v>
      </c>
    </row>
    <row r="320" spans="1:8" ht="15.5">
      <c r="A320" s="671" t="s">
        <v>1484</v>
      </c>
      <c r="B320" s="671" t="s">
        <v>804</v>
      </c>
      <c r="C320" s="672">
        <v>1232</v>
      </c>
      <c r="D320" s="672">
        <v>318</v>
      </c>
      <c r="E320" s="672">
        <v>906</v>
      </c>
      <c r="F320" s="672">
        <v>2456</v>
      </c>
      <c r="G320" s="673">
        <v>39709</v>
      </c>
      <c r="H320" s="674">
        <v>61.8</v>
      </c>
    </row>
    <row r="321" spans="1:8" ht="15.5">
      <c r="A321" s="671" t="s">
        <v>1485</v>
      </c>
      <c r="B321" s="671" t="s">
        <v>1486</v>
      </c>
      <c r="C321" s="672">
        <v>1853</v>
      </c>
      <c r="D321" s="672">
        <v>1156</v>
      </c>
      <c r="E321" s="672">
        <v>4626</v>
      </c>
      <c r="F321" s="672">
        <v>7635</v>
      </c>
      <c r="G321" s="673">
        <v>38680</v>
      </c>
      <c r="H321" s="674">
        <v>197.4</v>
      </c>
    </row>
    <row r="322" spans="1:8" ht="15.5">
      <c r="A322" s="671" t="s">
        <v>1487</v>
      </c>
      <c r="B322" s="671" t="s">
        <v>1488</v>
      </c>
      <c r="C322" s="672">
        <v>1445</v>
      </c>
      <c r="D322" s="672">
        <v>73</v>
      </c>
      <c r="E322" s="672">
        <v>678</v>
      </c>
      <c r="F322" s="672">
        <v>2196</v>
      </c>
      <c r="G322" s="673">
        <v>32245</v>
      </c>
      <c r="H322" s="674">
        <v>68.099999999999994</v>
      </c>
    </row>
    <row r="323" spans="1:8" ht="15.5">
      <c r="A323" s="671" t="s">
        <v>1489</v>
      </c>
      <c r="B323" s="671" t="s">
        <v>1490</v>
      </c>
      <c r="C323" s="672">
        <v>1480</v>
      </c>
      <c r="D323" s="672">
        <v>681</v>
      </c>
      <c r="E323" s="672">
        <v>2165</v>
      </c>
      <c r="F323" s="672">
        <v>4326</v>
      </c>
      <c r="G323" s="673">
        <v>47618</v>
      </c>
      <c r="H323" s="674">
        <v>90.8</v>
      </c>
    </row>
    <row r="324" spans="1:8" ht="15.5">
      <c r="A324" s="671" t="s">
        <v>1491</v>
      </c>
      <c r="B324" s="671" t="s">
        <v>365</v>
      </c>
      <c r="C324" s="672">
        <v>2243</v>
      </c>
      <c r="D324" s="672">
        <v>699</v>
      </c>
      <c r="E324" s="672">
        <v>1811</v>
      </c>
      <c r="F324" s="672">
        <v>4753</v>
      </c>
      <c r="G324" s="673">
        <v>39572</v>
      </c>
      <c r="H324" s="674">
        <v>120.1</v>
      </c>
    </row>
    <row r="325" spans="1:8" ht="15.5">
      <c r="A325" s="671" t="s">
        <v>1492</v>
      </c>
      <c r="B325" s="671" t="s">
        <v>1493</v>
      </c>
      <c r="C325" s="672">
        <v>1553</v>
      </c>
      <c r="D325" s="672">
        <v>0</v>
      </c>
      <c r="E325" s="672">
        <v>457</v>
      </c>
      <c r="F325" s="672">
        <v>2010</v>
      </c>
      <c r="G325" s="673">
        <v>37943</v>
      </c>
      <c r="H325" s="674">
        <v>53</v>
      </c>
    </row>
    <row r="326" spans="1:8" ht="15.5">
      <c r="A326" s="671" t="s">
        <v>1494</v>
      </c>
      <c r="B326" s="671" t="s">
        <v>1495</v>
      </c>
      <c r="C326" s="672">
        <v>1106</v>
      </c>
      <c r="D326" s="672">
        <v>2</v>
      </c>
      <c r="E326" s="672">
        <v>461</v>
      </c>
      <c r="F326" s="672">
        <v>1569</v>
      </c>
      <c r="G326" s="673">
        <v>39375</v>
      </c>
      <c r="H326" s="674">
        <v>39.799999999999997</v>
      </c>
    </row>
    <row r="327" spans="1:8" ht="15.5">
      <c r="A327" s="671" t="s">
        <v>1496</v>
      </c>
      <c r="B327" s="671" t="s">
        <v>1497</v>
      </c>
      <c r="C327" s="672">
        <v>1015</v>
      </c>
      <c r="D327" s="672">
        <v>115</v>
      </c>
      <c r="E327" s="672">
        <v>741</v>
      </c>
      <c r="F327" s="672">
        <v>1871</v>
      </c>
      <c r="G327" s="673">
        <v>35815</v>
      </c>
      <c r="H327" s="674">
        <v>52.2</v>
      </c>
    </row>
    <row r="328" spans="1:8" ht="15.5">
      <c r="A328" s="671" t="s">
        <v>1498</v>
      </c>
      <c r="B328" s="671" t="s">
        <v>1499</v>
      </c>
      <c r="C328" s="672">
        <v>900</v>
      </c>
      <c r="D328" s="672">
        <v>929</v>
      </c>
      <c r="E328" s="672">
        <v>1601</v>
      </c>
      <c r="F328" s="672">
        <v>3430</v>
      </c>
      <c r="G328" s="673">
        <v>36588</v>
      </c>
      <c r="H328" s="674">
        <v>93.7</v>
      </c>
    </row>
    <row r="329" spans="1:8" ht="15.5">
      <c r="A329" s="671" t="s">
        <v>1500</v>
      </c>
      <c r="B329" s="671" t="s">
        <v>561</v>
      </c>
      <c r="C329" s="672">
        <v>1054</v>
      </c>
      <c r="D329" s="672">
        <v>698</v>
      </c>
      <c r="E329" s="672">
        <v>1058</v>
      </c>
      <c r="F329" s="672">
        <v>2810</v>
      </c>
      <c r="G329" s="673">
        <v>38486</v>
      </c>
      <c r="H329" s="674">
        <v>73</v>
      </c>
    </row>
    <row r="330" spans="1:8" ht="15.5">
      <c r="A330" s="671" t="s">
        <v>1501</v>
      </c>
      <c r="B330" s="671" t="s">
        <v>1502</v>
      </c>
      <c r="C330" s="672">
        <v>1478</v>
      </c>
      <c r="D330" s="672">
        <v>821</v>
      </c>
      <c r="E330" s="672">
        <v>2257</v>
      </c>
      <c r="F330" s="672">
        <v>4556</v>
      </c>
      <c r="G330" s="673">
        <v>42986</v>
      </c>
      <c r="H330" s="674">
        <v>106</v>
      </c>
    </row>
    <row r="331" spans="1:8" ht="15.5">
      <c r="A331" s="671" t="s">
        <v>1503</v>
      </c>
      <c r="B331" s="671" t="s">
        <v>1504</v>
      </c>
      <c r="C331" s="672">
        <v>1509</v>
      </c>
      <c r="D331" s="672">
        <v>3</v>
      </c>
      <c r="E331" s="672">
        <v>782</v>
      </c>
      <c r="F331" s="672">
        <v>2294</v>
      </c>
      <c r="G331" s="673">
        <v>42037</v>
      </c>
      <c r="H331" s="674">
        <v>54.6</v>
      </c>
    </row>
    <row r="332" spans="1:8" ht="15.5">
      <c r="A332" s="671" t="s">
        <v>1505</v>
      </c>
      <c r="B332" s="671" t="s">
        <v>1506</v>
      </c>
      <c r="C332" s="672">
        <v>2657</v>
      </c>
      <c r="D332" s="672">
        <v>325</v>
      </c>
      <c r="E332" s="672">
        <v>1082</v>
      </c>
      <c r="F332" s="672">
        <v>4064</v>
      </c>
      <c r="G332" s="673">
        <v>45218</v>
      </c>
      <c r="H332" s="674">
        <v>89.9</v>
      </c>
    </row>
    <row r="333" spans="1:8" ht="15.5">
      <c r="A333" s="671" t="s">
        <v>1507</v>
      </c>
      <c r="B333" s="671" t="s">
        <v>1508</v>
      </c>
      <c r="C333" s="672">
        <v>1070</v>
      </c>
      <c r="D333" s="672">
        <v>632</v>
      </c>
      <c r="E333" s="672">
        <v>1276</v>
      </c>
      <c r="F333" s="672">
        <v>2978</v>
      </c>
      <c r="G333" s="673">
        <v>40720</v>
      </c>
      <c r="H333" s="674">
        <v>73.099999999999994</v>
      </c>
    </row>
    <row r="334" spans="1:8" ht="15.5">
      <c r="A334" s="671" t="s">
        <v>1509</v>
      </c>
      <c r="B334" s="671" t="s">
        <v>215</v>
      </c>
      <c r="C334" s="672">
        <v>1433</v>
      </c>
      <c r="D334" s="672">
        <v>911</v>
      </c>
      <c r="E334" s="672">
        <v>3633</v>
      </c>
      <c r="F334" s="672">
        <v>5977</v>
      </c>
      <c r="G334" s="673">
        <v>47228</v>
      </c>
      <c r="H334" s="674">
        <v>126.6</v>
      </c>
    </row>
    <row r="335" spans="1:8" ht="15.5">
      <c r="A335" s="671" t="s">
        <v>1510</v>
      </c>
      <c r="B335" s="671" t="s">
        <v>447</v>
      </c>
      <c r="C335" s="672">
        <v>1790</v>
      </c>
      <c r="D335" s="672">
        <v>957</v>
      </c>
      <c r="E335" s="672">
        <v>2634</v>
      </c>
      <c r="F335" s="672">
        <v>5381</v>
      </c>
      <c r="G335" s="673">
        <v>37641</v>
      </c>
      <c r="H335" s="674">
        <v>143</v>
      </c>
    </row>
    <row r="336" spans="1:8" ht="15.5">
      <c r="A336" s="671" t="s">
        <v>1511</v>
      </c>
      <c r="B336" s="671" t="s">
        <v>1512</v>
      </c>
      <c r="C336" s="672">
        <v>2086</v>
      </c>
      <c r="D336" s="672">
        <v>561</v>
      </c>
      <c r="E336" s="672">
        <v>1407</v>
      </c>
      <c r="F336" s="672">
        <v>4054</v>
      </c>
      <c r="G336" s="673">
        <v>54456</v>
      </c>
      <c r="H336" s="674">
        <v>74.400000000000006</v>
      </c>
    </row>
    <row r="337" spans="1:8" ht="15.5">
      <c r="A337" s="671" t="s">
        <v>1513</v>
      </c>
      <c r="B337" s="671" t="s">
        <v>1514</v>
      </c>
      <c r="C337" s="672">
        <v>1881</v>
      </c>
      <c r="D337" s="672">
        <v>1335</v>
      </c>
      <c r="E337" s="672">
        <v>4447</v>
      </c>
      <c r="F337" s="672">
        <v>7663</v>
      </c>
      <c r="G337" s="673">
        <v>41135</v>
      </c>
      <c r="H337" s="674">
        <v>186.3</v>
      </c>
    </row>
    <row r="338" spans="1:8" ht="15.5">
      <c r="A338" s="671" t="s">
        <v>1515</v>
      </c>
      <c r="B338" s="671" t="s">
        <v>1516</v>
      </c>
      <c r="C338" s="672">
        <v>1501</v>
      </c>
      <c r="D338" s="672">
        <v>38</v>
      </c>
      <c r="E338" s="672">
        <v>695</v>
      </c>
      <c r="F338" s="672">
        <v>2234</v>
      </c>
      <c r="G338" s="673">
        <v>41389</v>
      </c>
      <c r="H338" s="674">
        <v>54</v>
      </c>
    </row>
    <row r="339" spans="1:8" ht="15.5">
      <c r="A339" s="671" t="s">
        <v>1517</v>
      </c>
      <c r="B339" s="671" t="s">
        <v>381</v>
      </c>
      <c r="C339" s="672">
        <v>1367</v>
      </c>
      <c r="D339" s="672">
        <v>326</v>
      </c>
      <c r="E339" s="672">
        <v>1782</v>
      </c>
      <c r="F339" s="672">
        <v>3475</v>
      </c>
      <c r="G339" s="673">
        <v>39128</v>
      </c>
      <c r="H339" s="674">
        <v>88.8</v>
      </c>
    </row>
    <row r="340" spans="1:8" ht="15.5">
      <c r="A340" s="671" t="s">
        <v>1518</v>
      </c>
      <c r="B340" s="671" t="s">
        <v>1519</v>
      </c>
      <c r="C340" s="672">
        <v>1314</v>
      </c>
      <c r="D340" s="672">
        <v>853</v>
      </c>
      <c r="E340" s="672">
        <v>1783</v>
      </c>
      <c r="F340" s="672">
        <v>3950</v>
      </c>
      <c r="G340" s="673">
        <v>41328</v>
      </c>
      <c r="H340" s="674">
        <v>95.6</v>
      </c>
    </row>
    <row r="341" spans="1:8" ht="15.5">
      <c r="A341" s="671" t="s">
        <v>1520</v>
      </c>
      <c r="B341" s="671" t="s">
        <v>1521</v>
      </c>
      <c r="C341" s="672">
        <v>1680</v>
      </c>
      <c r="D341" s="672">
        <v>94</v>
      </c>
      <c r="E341" s="672">
        <v>702</v>
      </c>
      <c r="F341" s="672">
        <v>2476</v>
      </c>
      <c r="G341" s="673">
        <v>32844</v>
      </c>
      <c r="H341" s="674">
        <v>75.400000000000006</v>
      </c>
    </row>
    <row r="342" spans="1:8" ht="15.5">
      <c r="A342" s="671" t="s">
        <v>1522</v>
      </c>
      <c r="B342" s="671" t="s">
        <v>1523</v>
      </c>
      <c r="C342" s="672">
        <v>889</v>
      </c>
      <c r="D342" s="672">
        <v>450</v>
      </c>
      <c r="E342" s="672">
        <v>1422</v>
      </c>
      <c r="F342" s="672">
        <v>2761</v>
      </c>
      <c r="G342" s="673">
        <v>40045</v>
      </c>
      <c r="H342" s="674">
        <v>68.900000000000006</v>
      </c>
    </row>
    <row r="343" spans="1:8" ht="15.5">
      <c r="A343" s="671" t="s">
        <v>1524</v>
      </c>
      <c r="B343" s="671" t="s">
        <v>1525</v>
      </c>
      <c r="C343" s="672">
        <v>1109</v>
      </c>
      <c r="D343" s="672">
        <v>765</v>
      </c>
      <c r="E343" s="672">
        <v>1594</v>
      </c>
      <c r="F343" s="672">
        <v>3468</v>
      </c>
      <c r="G343" s="673">
        <v>36269</v>
      </c>
      <c r="H343" s="674">
        <v>95.6</v>
      </c>
    </row>
    <row r="344" spans="1:8" ht="15.5">
      <c r="A344" s="671" t="s">
        <v>1526</v>
      </c>
      <c r="B344" s="671" t="s">
        <v>1527</v>
      </c>
      <c r="C344" s="672">
        <v>1901</v>
      </c>
      <c r="D344" s="672">
        <v>271</v>
      </c>
      <c r="E344" s="672">
        <v>1163</v>
      </c>
      <c r="F344" s="672">
        <v>3335</v>
      </c>
      <c r="G344" s="673">
        <v>38926</v>
      </c>
      <c r="H344" s="674">
        <v>85.7</v>
      </c>
    </row>
    <row r="345" spans="1:8" ht="15.5">
      <c r="A345" s="671" t="s">
        <v>1528</v>
      </c>
      <c r="B345" s="671" t="s">
        <v>1529</v>
      </c>
      <c r="C345" s="672">
        <v>1033</v>
      </c>
      <c r="D345" s="672">
        <v>600</v>
      </c>
      <c r="E345" s="672">
        <v>699</v>
      </c>
      <c r="F345" s="672">
        <v>2332</v>
      </c>
      <c r="G345" s="673">
        <v>44159</v>
      </c>
      <c r="H345" s="674">
        <v>52.8</v>
      </c>
    </row>
    <row r="346" spans="1:8" ht="15.5">
      <c r="A346" s="671" t="s">
        <v>1530</v>
      </c>
      <c r="B346" s="671" t="s">
        <v>1531</v>
      </c>
      <c r="C346" s="672">
        <v>1777</v>
      </c>
      <c r="D346" s="672">
        <v>1785</v>
      </c>
      <c r="E346" s="672">
        <v>6036</v>
      </c>
      <c r="F346" s="672">
        <v>9598</v>
      </c>
      <c r="G346" s="673">
        <v>42068</v>
      </c>
      <c r="H346" s="674">
        <v>228.2</v>
      </c>
    </row>
    <row r="347" spans="1:8" ht="15.5">
      <c r="A347" s="671" t="s">
        <v>1532</v>
      </c>
      <c r="B347" s="671" t="s">
        <v>1533</v>
      </c>
      <c r="C347" s="672">
        <v>1787</v>
      </c>
      <c r="D347" s="672">
        <v>1792</v>
      </c>
      <c r="E347" s="672">
        <v>4174</v>
      </c>
      <c r="F347" s="672">
        <v>7753</v>
      </c>
      <c r="G347" s="673">
        <v>41571</v>
      </c>
      <c r="H347" s="674">
        <v>186.5</v>
      </c>
    </row>
    <row r="348" spans="1:8" ht="15.5">
      <c r="A348" s="671" t="s">
        <v>1534</v>
      </c>
      <c r="B348" s="671" t="s">
        <v>1535</v>
      </c>
      <c r="C348" s="672">
        <v>3014</v>
      </c>
      <c r="D348" s="672">
        <v>1959</v>
      </c>
      <c r="E348" s="672">
        <v>4618</v>
      </c>
      <c r="F348" s="672">
        <v>9591</v>
      </c>
      <c r="G348" s="673">
        <v>42492</v>
      </c>
      <c r="H348" s="674">
        <v>225.7</v>
      </c>
    </row>
    <row r="349" spans="1:8" ht="15.5">
      <c r="A349" s="671" t="s">
        <v>1536</v>
      </c>
      <c r="B349" s="671" t="s">
        <v>1537</v>
      </c>
      <c r="C349" s="672">
        <v>1862</v>
      </c>
      <c r="D349" s="672">
        <v>708</v>
      </c>
      <c r="E349" s="672">
        <v>2950</v>
      </c>
      <c r="F349" s="672">
        <v>5520</v>
      </c>
      <c r="G349" s="673">
        <v>38088</v>
      </c>
      <c r="H349" s="674">
        <v>144.9</v>
      </c>
    </row>
    <row r="350" spans="1:8" ht="15.5">
      <c r="A350" s="671" t="s">
        <v>1538</v>
      </c>
      <c r="B350" s="671" t="s">
        <v>1539</v>
      </c>
      <c r="C350" s="672">
        <v>1135</v>
      </c>
      <c r="D350" s="672">
        <v>127</v>
      </c>
      <c r="E350" s="672">
        <v>713</v>
      </c>
      <c r="F350" s="672">
        <v>1975</v>
      </c>
      <c r="G350" s="673">
        <v>34685</v>
      </c>
      <c r="H350" s="674">
        <v>56.9</v>
      </c>
    </row>
    <row r="351" spans="1:8" ht="15.5">
      <c r="A351" s="671" t="s">
        <v>1540</v>
      </c>
      <c r="B351" s="671" t="s">
        <v>1541</v>
      </c>
      <c r="C351" s="672">
        <v>3194</v>
      </c>
      <c r="D351" s="672">
        <v>3177</v>
      </c>
      <c r="E351" s="672">
        <v>7576</v>
      </c>
      <c r="F351" s="672">
        <v>13947</v>
      </c>
      <c r="G351" s="673">
        <v>41244</v>
      </c>
      <c r="H351" s="674">
        <v>338.2</v>
      </c>
    </row>
    <row r="352" spans="1:8" ht="15.5">
      <c r="A352" s="671" t="s">
        <v>1542</v>
      </c>
      <c r="B352" s="671" t="s">
        <v>1543</v>
      </c>
      <c r="C352" s="672">
        <v>2955</v>
      </c>
      <c r="D352" s="672">
        <v>3942</v>
      </c>
      <c r="E352" s="672">
        <v>10015</v>
      </c>
      <c r="F352" s="672">
        <v>16912</v>
      </c>
      <c r="G352" s="673">
        <v>39456</v>
      </c>
      <c r="H352" s="674">
        <v>428.6</v>
      </c>
    </row>
    <row r="353" spans="1:8" ht="15.5">
      <c r="A353" s="671" t="s">
        <v>1544</v>
      </c>
      <c r="B353" s="671" t="s">
        <v>1545</v>
      </c>
      <c r="C353" s="672">
        <v>1195</v>
      </c>
      <c r="D353" s="672">
        <v>319</v>
      </c>
      <c r="E353" s="672">
        <v>559</v>
      </c>
      <c r="F353" s="672">
        <v>2073</v>
      </c>
      <c r="G353" s="673">
        <v>36445</v>
      </c>
      <c r="H353" s="674">
        <v>56.9</v>
      </c>
    </row>
    <row r="354" spans="1:8" ht="15.5">
      <c r="A354" s="671" t="s">
        <v>1546</v>
      </c>
      <c r="B354" s="671" t="s">
        <v>1547</v>
      </c>
      <c r="C354" s="672">
        <v>1262</v>
      </c>
      <c r="D354" s="672">
        <v>567</v>
      </c>
      <c r="E354" s="672">
        <v>975</v>
      </c>
      <c r="F354" s="672">
        <v>2804</v>
      </c>
      <c r="G354" s="673">
        <v>43342</v>
      </c>
      <c r="H354" s="674">
        <v>64.7</v>
      </c>
    </row>
    <row r="355" spans="1:8" ht="15.5">
      <c r="A355" s="671" t="s">
        <v>1548</v>
      </c>
      <c r="B355" s="671" t="s">
        <v>1549</v>
      </c>
      <c r="C355" s="672">
        <v>1233</v>
      </c>
      <c r="D355" s="672">
        <v>24</v>
      </c>
      <c r="E355" s="672">
        <v>442</v>
      </c>
      <c r="F355" s="672">
        <v>1699</v>
      </c>
      <c r="G355" s="673">
        <v>42869</v>
      </c>
      <c r="H355" s="674">
        <v>39.6</v>
      </c>
    </row>
    <row r="356" spans="1:8" ht="15.5">
      <c r="A356" s="671" t="s">
        <v>1550</v>
      </c>
      <c r="B356" s="671" t="s">
        <v>276</v>
      </c>
      <c r="C356" s="672">
        <v>1769</v>
      </c>
      <c r="D356" s="672">
        <v>2197</v>
      </c>
      <c r="E356" s="672">
        <v>10582</v>
      </c>
      <c r="F356" s="672">
        <v>14548</v>
      </c>
      <c r="G356" s="673">
        <v>37348</v>
      </c>
      <c r="H356" s="674">
        <v>389.5</v>
      </c>
    </row>
    <row r="357" spans="1:8" ht="15.5">
      <c r="A357" s="671" t="s">
        <v>1551</v>
      </c>
      <c r="B357" s="671" t="s">
        <v>1552</v>
      </c>
      <c r="C357" s="672">
        <v>1542</v>
      </c>
      <c r="D357" s="672">
        <v>274</v>
      </c>
      <c r="E357" s="672">
        <v>2037</v>
      </c>
      <c r="F357" s="672">
        <v>3853</v>
      </c>
      <c r="G357" s="673">
        <v>37846</v>
      </c>
      <c r="H357" s="674">
        <v>101.8</v>
      </c>
    </row>
    <row r="358" spans="1:8" ht="15.5">
      <c r="A358" s="671" t="s">
        <v>1553</v>
      </c>
      <c r="B358" s="671" t="s">
        <v>1554</v>
      </c>
      <c r="C358" s="672">
        <v>1297</v>
      </c>
      <c r="D358" s="672">
        <v>801</v>
      </c>
      <c r="E358" s="672">
        <v>2554</v>
      </c>
      <c r="F358" s="672">
        <v>4652</v>
      </c>
      <c r="G358" s="673">
        <v>35686</v>
      </c>
      <c r="H358" s="674">
        <v>130.4</v>
      </c>
    </row>
    <row r="359" spans="1:8" ht="15.5">
      <c r="A359" s="671" t="s">
        <v>1555</v>
      </c>
      <c r="B359" s="671" t="s">
        <v>1556</v>
      </c>
      <c r="C359" s="672">
        <v>1723</v>
      </c>
      <c r="D359" s="672">
        <v>1320</v>
      </c>
      <c r="E359" s="672">
        <v>5886</v>
      </c>
      <c r="F359" s="672">
        <v>8929</v>
      </c>
      <c r="G359" s="673">
        <v>41338</v>
      </c>
      <c r="H359" s="674">
        <v>216</v>
      </c>
    </row>
    <row r="360" spans="1:8" ht="15.5">
      <c r="A360" s="671" t="s">
        <v>1557</v>
      </c>
      <c r="B360" s="671" t="s">
        <v>1558</v>
      </c>
      <c r="C360" s="672">
        <v>3526</v>
      </c>
      <c r="D360" s="672">
        <v>2648</v>
      </c>
      <c r="E360" s="672">
        <v>2725</v>
      </c>
      <c r="F360" s="672">
        <v>8899</v>
      </c>
      <c r="G360" s="673">
        <v>38616</v>
      </c>
      <c r="H360" s="674">
        <v>230.4</v>
      </c>
    </row>
    <row r="361" spans="1:8" ht="15.5">
      <c r="A361" s="671" t="s">
        <v>1559</v>
      </c>
      <c r="B361" s="671" t="s">
        <v>1560</v>
      </c>
      <c r="C361" s="672">
        <v>1704</v>
      </c>
      <c r="D361" s="672">
        <v>981</v>
      </c>
      <c r="E361" s="672">
        <v>3137</v>
      </c>
      <c r="F361" s="672">
        <v>5822</v>
      </c>
      <c r="G361" s="673">
        <v>47877</v>
      </c>
      <c r="H361" s="674">
        <v>121.6</v>
      </c>
    </row>
    <row r="362" spans="1:8" ht="15.5">
      <c r="A362" s="671" t="s">
        <v>1561</v>
      </c>
      <c r="B362" s="671" t="s">
        <v>1562</v>
      </c>
      <c r="C362" s="672">
        <v>2546</v>
      </c>
      <c r="D362" s="672">
        <v>218</v>
      </c>
      <c r="E362" s="672">
        <v>1093</v>
      </c>
      <c r="F362" s="672">
        <v>3857</v>
      </c>
      <c r="G362" s="673">
        <v>42200</v>
      </c>
      <c r="H362" s="674">
        <v>91.4</v>
      </c>
    </row>
    <row r="363" spans="1:8" ht="15.5">
      <c r="A363" s="671" t="s">
        <v>1563</v>
      </c>
      <c r="B363" s="671" t="s">
        <v>1564</v>
      </c>
      <c r="C363" s="672">
        <v>1241</v>
      </c>
      <c r="D363" s="672">
        <v>1758</v>
      </c>
      <c r="E363" s="672">
        <v>436</v>
      </c>
      <c r="F363" s="672">
        <v>3435</v>
      </c>
      <c r="G363" s="673">
        <v>52667</v>
      </c>
      <c r="H363" s="674">
        <v>65.2</v>
      </c>
    </row>
    <row r="364" spans="1:8" ht="15.5">
      <c r="A364" s="671" t="s">
        <v>1565</v>
      </c>
      <c r="B364" s="671" t="s">
        <v>1566</v>
      </c>
      <c r="C364" s="672">
        <v>3131</v>
      </c>
      <c r="D364" s="672">
        <v>987</v>
      </c>
      <c r="E364" s="672">
        <v>2252</v>
      </c>
      <c r="F364" s="672">
        <v>6370</v>
      </c>
      <c r="G364" s="673">
        <v>39612</v>
      </c>
      <c r="H364" s="674">
        <v>160.80000000000001</v>
      </c>
    </row>
    <row r="365" spans="1:8" ht="15.5">
      <c r="A365" s="671" t="s">
        <v>1567</v>
      </c>
      <c r="B365" s="671" t="s">
        <v>1568</v>
      </c>
      <c r="C365" s="672">
        <v>2979</v>
      </c>
      <c r="D365" s="672">
        <v>880</v>
      </c>
      <c r="E365" s="672">
        <v>1645</v>
      </c>
      <c r="F365" s="672">
        <v>5504</v>
      </c>
      <c r="G365" s="673">
        <v>45861</v>
      </c>
      <c r="H365" s="674">
        <v>120</v>
      </c>
    </row>
    <row r="366" spans="1:8" ht="15.5">
      <c r="A366" s="671" t="s">
        <v>1569</v>
      </c>
      <c r="B366" s="671" t="s">
        <v>278</v>
      </c>
      <c r="C366" s="672">
        <v>1837</v>
      </c>
      <c r="D366" s="672">
        <v>1797</v>
      </c>
      <c r="E366" s="672">
        <v>7186</v>
      </c>
      <c r="F366" s="672">
        <v>10820</v>
      </c>
      <c r="G366" s="673">
        <v>40844</v>
      </c>
      <c r="H366" s="674">
        <v>264.89999999999998</v>
      </c>
    </row>
    <row r="367" spans="1:8" ht="15.5">
      <c r="A367" s="671" t="s">
        <v>1570</v>
      </c>
      <c r="B367" s="671" t="s">
        <v>1571</v>
      </c>
      <c r="C367" s="672">
        <v>1371</v>
      </c>
      <c r="D367" s="672">
        <v>151</v>
      </c>
      <c r="E367" s="672">
        <v>2587</v>
      </c>
      <c r="F367" s="672">
        <v>4109</v>
      </c>
      <c r="G367" s="673">
        <v>38524</v>
      </c>
      <c r="H367" s="674">
        <v>106.7</v>
      </c>
    </row>
    <row r="368" spans="1:8" ht="15.5">
      <c r="A368" s="671" t="s">
        <v>1572</v>
      </c>
      <c r="B368" s="671" t="s">
        <v>1573</v>
      </c>
      <c r="C368" s="672">
        <v>792</v>
      </c>
      <c r="D368" s="672">
        <v>63</v>
      </c>
      <c r="E368" s="672">
        <v>141</v>
      </c>
      <c r="F368" s="672">
        <v>996</v>
      </c>
      <c r="G368" s="673">
        <v>39373</v>
      </c>
      <c r="H368" s="674">
        <v>25.3</v>
      </c>
    </row>
    <row r="369" spans="1:8" ht="15.5">
      <c r="A369" s="671" t="s">
        <v>1574</v>
      </c>
      <c r="B369" s="671" t="s">
        <v>1575</v>
      </c>
      <c r="C369" s="672">
        <v>1512</v>
      </c>
      <c r="D369" s="672">
        <v>7</v>
      </c>
      <c r="E369" s="672">
        <v>876</v>
      </c>
      <c r="F369" s="672">
        <v>2395</v>
      </c>
      <c r="G369" s="673">
        <v>39609</v>
      </c>
      <c r="H369" s="674">
        <v>60.5</v>
      </c>
    </row>
    <row r="370" spans="1:8" ht="15.5">
      <c r="A370" s="671" t="s">
        <v>1576</v>
      </c>
      <c r="B370" s="671" t="s">
        <v>1577</v>
      </c>
      <c r="C370" s="672">
        <v>1489</v>
      </c>
      <c r="D370" s="672">
        <v>136</v>
      </c>
      <c r="E370" s="672">
        <v>895</v>
      </c>
      <c r="F370" s="672">
        <v>2520</v>
      </c>
      <c r="G370" s="673">
        <v>42883</v>
      </c>
      <c r="H370" s="674">
        <v>58.8</v>
      </c>
    </row>
    <row r="371" spans="1:8" ht="15.5">
      <c r="A371" s="671" t="s">
        <v>1578</v>
      </c>
      <c r="B371" s="671" t="s">
        <v>1579</v>
      </c>
      <c r="C371" s="672">
        <v>2388</v>
      </c>
      <c r="D371" s="672">
        <v>366</v>
      </c>
      <c r="E371" s="672">
        <v>1105</v>
      </c>
      <c r="F371" s="672">
        <v>3859</v>
      </c>
      <c r="G371" s="673">
        <v>41409</v>
      </c>
      <c r="H371" s="674">
        <v>93.2</v>
      </c>
    </row>
    <row r="372" spans="1:8" ht="15.5">
      <c r="A372" s="671" t="s">
        <v>1580</v>
      </c>
      <c r="B372" s="671" t="s">
        <v>1581</v>
      </c>
      <c r="C372" s="672">
        <v>1719</v>
      </c>
      <c r="D372" s="672">
        <v>1295</v>
      </c>
      <c r="E372" s="672">
        <v>6179</v>
      </c>
      <c r="F372" s="672">
        <v>9193</v>
      </c>
      <c r="G372" s="673">
        <v>38286</v>
      </c>
      <c r="H372" s="674">
        <v>240.1</v>
      </c>
    </row>
    <row r="373" spans="1:8" ht="15.5">
      <c r="A373" s="671" t="s">
        <v>1582</v>
      </c>
      <c r="B373" s="671" t="s">
        <v>479</v>
      </c>
      <c r="C373" s="672">
        <v>2264</v>
      </c>
      <c r="D373" s="672">
        <v>973</v>
      </c>
      <c r="E373" s="672">
        <v>2156</v>
      </c>
      <c r="F373" s="672">
        <v>5393</v>
      </c>
      <c r="G373" s="673">
        <v>37003</v>
      </c>
      <c r="H373" s="674">
        <v>145.69999999999999</v>
      </c>
    </row>
    <row r="374" spans="1:8" ht="15.5">
      <c r="A374" s="671" t="s">
        <v>1583</v>
      </c>
      <c r="B374" s="671" t="s">
        <v>1584</v>
      </c>
      <c r="C374" s="672">
        <v>1220</v>
      </c>
      <c r="D374" s="672">
        <v>45</v>
      </c>
      <c r="E374" s="672">
        <v>272</v>
      </c>
      <c r="F374" s="672">
        <v>1537</v>
      </c>
      <c r="G374" s="673">
        <v>40355</v>
      </c>
      <c r="H374" s="674">
        <v>38.1</v>
      </c>
    </row>
    <row r="375" spans="1:8" ht="15.5">
      <c r="A375" s="671" t="s">
        <v>1585</v>
      </c>
      <c r="B375" s="671" t="s">
        <v>280</v>
      </c>
      <c r="C375" s="672">
        <v>1840</v>
      </c>
      <c r="D375" s="672">
        <v>108</v>
      </c>
      <c r="E375" s="672">
        <v>2340</v>
      </c>
      <c r="F375" s="672">
        <v>4288</v>
      </c>
      <c r="G375" s="673">
        <v>40823</v>
      </c>
      <c r="H375" s="674">
        <v>105</v>
      </c>
    </row>
    <row r="376" spans="1:8" ht="15.5">
      <c r="A376" s="671" t="s">
        <v>1586</v>
      </c>
      <c r="B376" s="671" t="s">
        <v>1587</v>
      </c>
      <c r="C376" s="672">
        <v>2087</v>
      </c>
      <c r="D376" s="672">
        <v>399</v>
      </c>
      <c r="E376" s="672">
        <v>1766</v>
      </c>
      <c r="F376" s="672">
        <v>4252</v>
      </c>
      <c r="G376" s="673">
        <v>44047</v>
      </c>
      <c r="H376" s="674">
        <v>96.5</v>
      </c>
    </row>
    <row r="377" spans="1:8" ht="15.5">
      <c r="A377" s="671" t="s">
        <v>1588</v>
      </c>
      <c r="B377" s="671" t="s">
        <v>1589</v>
      </c>
      <c r="C377" s="672">
        <v>827</v>
      </c>
      <c r="D377" s="672">
        <v>14</v>
      </c>
      <c r="E377" s="672">
        <v>123</v>
      </c>
      <c r="F377" s="672">
        <v>964</v>
      </c>
      <c r="G377" s="673">
        <v>48830</v>
      </c>
      <c r="H377" s="674">
        <v>19.7</v>
      </c>
    </row>
    <row r="378" spans="1:8" ht="15.5">
      <c r="A378" s="671" t="s">
        <v>1590</v>
      </c>
      <c r="B378" s="671" t="s">
        <v>252</v>
      </c>
      <c r="C378" s="672">
        <v>1684</v>
      </c>
      <c r="D378" s="672">
        <v>1919</v>
      </c>
      <c r="E378" s="672">
        <v>9374</v>
      </c>
      <c r="F378" s="672">
        <v>12977</v>
      </c>
      <c r="G378" s="673">
        <v>42633</v>
      </c>
      <c r="H378" s="674">
        <v>304.39999999999998</v>
      </c>
    </row>
    <row r="379" spans="1:8" ht="15.5">
      <c r="A379" s="671" t="s">
        <v>1591</v>
      </c>
      <c r="B379" s="671" t="s">
        <v>1592</v>
      </c>
      <c r="C379" s="672">
        <v>2014</v>
      </c>
      <c r="D379" s="672">
        <v>690</v>
      </c>
      <c r="E379" s="672">
        <v>845</v>
      </c>
      <c r="F379" s="672">
        <v>3549</v>
      </c>
      <c r="G379" s="673">
        <v>42574</v>
      </c>
      <c r="H379" s="674">
        <v>83.4</v>
      </c>
    </row>
    <row r="380" spans="1:8" ht="15.5">
      <c r="A380" s="671" t="s">
        <v>1593</v>
      </c>
      <c r="B380" s="671" t="s">
        <v>1594</v>
      </c>
      <c r="C380" s="672">
        <v>1055</v>
      </c>
      <c r="D380" s="672">
        <v>664</v>
      </c>
      <c r="E380" s="672">
        <v>1956</v>
      </c>
      <c r="F380" s="672">
        <v>3675</v>
      </c>
      <c r="G380" s="673">
        <v>42889</v>
      </c>
      <c r="H380" s="674">
        <v>85.7</v>
      </c>
    </row>
    <row r="381" spans="1:8" ht="15.5">
      <c r="A381" s="671" t="s">
        <v>1595</v>
      </c>
      <c r="B381" s="671" t="s">
        <v>1596</v>
      </c>
      <c r="C381" s="672">
        <v>1112</v>
      </c>
      <c r="D381" s="672">
        <v>63</v>
      </c>
      <c r="E381" s="672">
        <v>1019</v>
      </c>
      <c r="F381" s="672">
        <v>2194</v>
      </c>
      <c r="G381" s="673">
        <v>39361</v>
      </c>
      <c r="H381" s="674">
        <v>55.7</v>
      </c>
    </row>
    <row r="382" spans="1:8" ht="15.5">
      <c r="A382" s="671" t="s">
        <v>1597</v>
      </c>
      <c r="B382" s="671" t="s">
        <v>1598</v>
      </c>
      <c r="C382" s="672">
        <v>1564</v>
      </c>
      <c r="D382" s="672">
        <v>120</v>
      </c>
      <c r="E382" s="672">
        <v>1067</v>
      </c>
      <c r="F382" s="672">
        <v>2751</v>
      </c>
      <c r="G382" s="673">
        <v>34729</v>
      </c>
      <c r="H382" s="674">
        <v>79.2</v>
      </c>
    </row>
    <row r="383" spans="1:8" ht="15.5">
      <c r="A383" s="671" t="s">
        <v>1599</v>
      </c>
      <c r="B383" s="671" t="s">
        <v>1600</v>
      </c>
      <c r="C383" s="672">
        <v>1636</v>
      </c>
      <c r="D383" s="672">
        <v>1225</v>
      </c>
      <c r="E383" s="672">
        <v>4885</v>
      </c>
      <c r="F383" s="672">
        <v>7746</v>
      </c>
      <c r="G383" s="673">
        <v>41320</v>
      </c>
      <c r="H383" s="674">
        <v>187.5</v>
      </c>
    </row>
    <row r="384" spans="1:8" ht="15.5">
      <c r="A384" s="671" t="s">
        <v>1601</v>
      </c>
      <c r="B384" s="671" t="s">
        <v>1602</v>
      </c>
      <c r="C384" s="672">
        <v>1746</v>
      </c>
      <c r="D384" s="672">
        <v>779</v>
      </c>
      <c r="E384" s="672">
        <v>8967</v>
      </c>
      <c r="F384" s="672">
        <v>11492</v>
      </c>
      <c r="G384" s="673">
        <v>39686</v>
      </c>
      <c r="H384" s="674">
        <v>289.60000000000002</v>
      </c>
    </row>
    <row r="385" spans="1:8" ht="15.5">
      <c r="A385" s="671" t="s">
        <v>1603</v>
      </c>
      <c r="B385" s="671" t="s">
        <v>1604</v>
      </c>
      <c r="C385" s="672">
        <v>1258</v>
      </c>
      <c r="D385" s="672">
        <v>1148</v>
      </c>
      <c r="E385" s="672">
        <v>9419</v>
      </c>
      <c r="F385" s="672">
        <v>11825</v>
      </c>
      <c r="G385" s="673">
        <v>37358</v>
      </c>
      <c r="H385" s="674">
        <v>316.5</v>
      </c>
    </row>
    <row r="386" spans="1:8" ht="15.5">
      <c r="A386" s="671" t="s">
        <v>1605</v>
      </c>
      <c r="B386" s="671" t="s">
        <v>451</v>
      </c>
      <c r="C386" s="672">
        <v>1488</v>
      </c>
      <c r="D386" s="672">
        <v>161</v>
      </c>
      <c r="E386" s="672">
        <v>1611</v>
      </c>
      <c r="F386" s="672">
        <v>3260</v>
      </c>
      <c r="G386" s="673">
        <v>40632</v>
      </c>
      <c r="H386" s="674">
        <v>80.2</v>
      </c>
    </row>
    <row r="387" spans="1:8" ht="15.5">
      <c r="A387" s="671" t="s">
        <v>1606</v>
      </c>
      <c r="B387" s="671" t="s">
        <v>1607</v>
      </c>
      <c r="C387" s="672">
        <v>1525</v>
      </c>
      <c r="D387" s="672">
        <v>185</v>
      </c>
      <c r="E387" s="672">
        <v>418</v>
      </c>
      <c r="F387" s="672">
        <v>2128</v>
      </c>
      <c r="G387" s="673">
        <v>37548</v>
      </c>
      <c r="H387" s="674">
        <v>56.7</v>
      </c>
    </row>
    <row r="388" spans="1:8" ht="15.5">
      <c r="A388" s="671" t="s">
        <v>1608</v>
      </c>
      <c r="B388" s="671" t="s">
        <v>1609</v>
      </c>
      <c r="C388" s="672">
        <v>1720</v>
      </c>
      <c r="D388" s="672">
        <v>0</v>
      </c>
      <c r="E388" s="672">
        <v>954</v>
      </c>
      <c r="F388" s="672">
        <v>2674</v>
      </c>
      <c r="G388" s="673">
        <v>41945</v>
      </c>
      <c r="H388" s="674">
        <v>63.8</v>
      </c>
    </row>
    <row r="389" spans="1:8" ht="15.5">
      <c r="A389" s="671" t="s">
        <v>1610</v>
      </c>
      <c r="B389" s="671" t="s">
        <v>420</v>
      </c>
      <c r="C389" s="672">
        <v>1671</v>
      </c>
      <c r="D389" s="672">
        <v>179</v>
      </c>
      <c r="E389" s="672">
        <v>1524</v>
      </c>
      <c r="F389" s="672">
        <v>3374</v>
      </c>
      <c r="G389" s="673">
        <v>39331</v>
      </c>
      <c r="H389" s="674">
        <v>85.8</v>
      </c>
    </row>
    <row r="390" spans="1:8" ht="15.5">
      <c r="A390" s="671" t="s">
        <v>1611</v>
      </c>
      <c r="B390" s="671" t="s">
        <v>1612</v>
      </c>
      <c r="C390" s="672">
        <v>1741</v>
      </c>
      <c r="D390" s="672">
        <v>66</v>
      </c>
      <c r="E390" s="672">
        <v>2457</v>
      </c>
      <c r="F390" s="672">
        <v>4264</v>
      </c>
      <c r="G390" s="673">
        <v>41882</v>
      </c>
      <c r="H390" s="674">
        <v>101.8</v>
      </c>
    </row>
    <row r="391" spans="1:8" ht="15.5">
      <c r="A391" s="671" t="s">
        <v>1613</v>
      </c>
      <c r="B391" s="671" t="s">
        <v>1614</v>
      </c>
      <c r="C391" s="672">
        <v>1161</v>
      </c>
      <c r="D391" s="672">
        <v>57</v>
      </c>
      <c r="E391" s="672">
        <v>693</v>
      </c>
      <c r="F391" s="672">
        <v>1911</v>
      </c>
      <c r="G391" s="673">
        <v>40487</v>
      </c>
      <c r="H391" s="674">
        <v>47.2</v>
      </c>
    </row>
    <row r="392" spans="1:8" ht="15.5">
      <c r="A392" s="671" t="s">
        <v>1615</v>
      </c>
      <c r="B392" s="671" t="s">
        <v>1616</v>
      </c>
      <c r="C392" s="672">
        <v>3655</v>
      </c>
      <c r="D392" s="672">
        <v>1487</v>
      </c>
      <c r="E392" s="672">
        <v>3673</v>
      </c>
      <c r="F392" s="672">
        <v>8815</v>
      </c>
      <c r="G392" s="673">
        <v>49961</v>
      </c>
      <c r="H392" s="674">
        <v>176.4</v>
      </c>
    </row>
    <row r="393" spans="1:8" ht="15.5">
      <c r="A393" s="671" t="s">
        <v>1617</v>
      </c>
      <c r="B393" s="671" t="s">
        <v>1618</v>
      </c>
      <c r="C393" s="672">
        <v>1458</v>
      </c>
      <c r="D393" s="672">
        <v>176</v>
      </c>
      <c r="E393" s="672">
        <v>663</v>
      </c>
      <c r="F393" s="672">
        <v>2297</v>
      </c>
      <c r="G393" s="673">
        <v>40832</v>
      </c>
      <c r="H393" s="674">
        <v>56.3</v>
      </c>
    </row>
    <row r="394" spans="1:8" ht="15.5">
      <c r="A394" s="671" t="s">
        <v>1619</v>
      </c>
      <c r="B394" s="671" t="s">
        <v>1620</v>
      </c>
      <c r="C394" s="672">
        <v>1222</v>
      </c>
      <c r="D394" s="672">
        <v>690</v>
      </c>
      <c r="E394" s="672">
        <v>2971</v>
      </c>
      <c r="F394" s="672">
        <v>4883</v>
      </c>
      <c r="G394" s="673">
        <v>44001</v>
      </c>
      <c r="H394" s="674">
        <v>111</v>
      </c>
    </row>
    <row r="395" spans="1:8" ht="15.5">
      <c r="A395" s="671" t="s">
        <v>1621</v>
      </c>
      <c r="B395" s="671" t="s">
        <v>1622</v>
      </c>
      <c r="C395" s="672">
        <v>2007</v>
      </c>
      <c r="D395" s="672">
        <v>384</v>
      </c>
      <c r="E395" s="672">
        <v>2685</v>
      </c>
      <c r="F395" s="672">
        <v>5076</v>
      </c>
      <c r="G395" s="673">
        <v>37162</v>
      </c>
      <c r="H395" s="674">
        <v>136.6</v>
      </c>
    </row>
    <row r="396" spans="1:8" ht="15.5">
      <c r="A396" s="671" t="s">
        <v>1623</v>
      </c>
      <c r="B396" s="671" t="s">
        <v>1624</v>
      </c>
      <c r="C396" s="672">
        <v>1623</v>
      </c>
      <c r="D396" s="672">
        <v>1217</v>
      </c>
      <c r="E396" s="672">
        <v>3606</v>
      </c>
      <c r="F396" s="672">
        <v>6446</v>
      </c>
      <c r="G396" s="673">
        <v>28759</v>
      </c>
      <c r="H396" s="674">
        <v>224.1</v>
      </c>
    </row>
    <row r="397" spans="1:8" ht="15.5">
      <c r="A397" s="671" t="s">
        <v>1625</v>
      </c>
      <c r="B397" s="671" t="s">
        <v>1626</v>
      </c>
      <c r="C397" s="672">
        <v>2302</v>
      </c>
      <c r="D397" s="672">
        <v>72</v>
      </c>
      <c r="E397" s="672">
        <v>3882</v>
      </c>
      <c r="F397" s="672">
        <v>6256</v>
      </c>
      <c r="G397" s="673">
        <v>35465</v>
      </c>
      <c r="H397" s="674">
        <v>176.4</v>
      </c>
    </row>
    <row r="398" spans="1:8" ht="15.5">
      <c r="A398" s="671" t="s">
        <v>1627</v>
      </c>
      <c r="B398" s="671" t="s">
        <v>1628</v>
      </c>
      <c r="C398" s="672">
        <v>1407</v>
      </c>
      <c r="D398" s="672">
        <v>311</v>
      </c>
      <c r="E398" s="672">
        <v>1256</v>
      </c>
      <c r="F398" s="672">
        <v>2974</v>
      </c>
      <c r="G398" s="673">
        <v>39532</v>
      </c>
      <c r="H398" s="674">
        <v>75.2</v>
      </c>
    </row>
    <row r="399" spans="1:8" ht="15.5">
      <c r="A399" s="671" t="s">
        <v>1629</v>
      </c>
      <c r="B399" s="671" t="s">
        <v>712</v>
      </c>
      <c r="C399" s="672">
        <v>1208</v>
      </c>
      <c r="D399" s="672">
        <v>32</v>
      </c>
      <c r="E399" s="672">
        <v>749</v>
      </c>
      <c r="F399" s="672">
        <v>1989</v>
      </c>
      <c r="G399" s="673">
        <v>38136</v>
      </c>
      <c r="H399" s="674">
        <v>52.2</v>
      </c>
    </row>
    <row r="400" spans="1:8" ht="15.5">
      <c r="A400" s="671" t="s">
        <v>1630</v>
      </c>
      <c r="B400" s="671" t="s">
        <v>1631</v>
      </c>
      <c r="C400" s="672">
        <v>1200</v>
      </c>
      <c r="D400" s="672">
        <v>408</v>
      </c>
      <c r="E400" s="672">
        <v>3659</v>
      </c>
      <c r="F400" s="672">
        <v>5267</v>
      </c>
      <c r="G400" s="673">
        <v>44984</v>
      </c>
      <c r="H400" s="674">
        <v>117.1</v>
      </c>
    </row>
    <row r="401" spans="1:8" ht="15.5">
      <c r="A401" s="671" t="s">
        <v>1632</v>
      </c>
      <c r="B401" s="671" t="s">
        <v>1633</v>
      </c>
      <c r="C401" s="672">
        <v>1481</v>
      </c>
      <c r="D401" s="672">
        <v>1013</v>
      </c>
      <c r="E401" s="672">
        <v>5191</v>
      </c>
      <c r="F401" s="672">
        <v>7685</v>
      </c>
      <c r="G401" s="673">
        <v>39083</v>
      </c>
      <c r="H401" s="674">
        <v>196.6</v>
      </c>
    </row>
    <row r="402" spans="1:8" ht="15.5">
      <c r="A402" s="671" t="s">
        <v>1634</v>
      </c>
      <c r="B402" s="671" t="s">
        <v>2562</v>
      </c>
      <c r="C402" s="672">
        <v>1102</v>
      </c>
      <c r="D402" s="672">
        <v>1592</v>
      </c>
      <c r="E402" s="672">
        <v>7190</v>
      </c>
      <c r="F402" s="672">
        <v>9884</v>
      </c>
      <c r="G402" s="673">
        <v>43511</v>
      </c>
      <c r="H402" s="674">
        <v>227.2</v>
      </c>
    </row>
    <row r="403" spans="1:8" ht="15.5">
      <c r="A403" s="671" t="s">
        <v>1635</v>
      </c>
      <c r="B403" s="671" t="s">
        <v>1636</v>
      </c>
      <c r="C403" s="672">
        <v>1960</v>
      </c>
      <c r="D403" s="672">
        <v>13</v>
      </c>
      <c r="E403" s="672">
        <v>1057</v>
      </c>
      <c r="F403" s="672">
        <v>3030</v>
      </c>
      <c r="G403" s="673">
        <v>36519</v>
      </c>
      <c r="H403" s="674">
        <v>83</v>
      </c>
    </row>
    <row r="404" spans="1:8" ht="15.5">
      <c r="A404" s="671" t="s">
        <v>1637</v>
      </c>
      <c r="B404" s="671" t="s">
        <v>1638</v>
      </c>
      <c r="C404" s="672">
        <v>1344</v>
      </c>
      <c r="D404" s="672">
        <v>1494</v>
      </c>
      <c r="E404" s="672">
        <v>2689</v>
      </c>
      <c r="F404" s="672">
        <v>5527</v>
      </c>
      <c r="G404" s="673">
        <v>42194</v>
      </c>
      <c r="H404" s="674">
        <v>131</v>
      </c>
    </row>
    <row r="405" spans="1:8" ht="15.5">
      <c r="A405" s="671" t="s">
        <v>1639</v>
      </c>
      <c r="B405" s="671" t="s">
        <v>1640</v>
      </c>
      <c r="C405" s="672">
        <v>1773</v>
      </c>
      <c r="D405" s="672">
        <v>779</v>
      </c>
      <c r="E405" s="672">
        <v>2126</v>
      </c>
      <c r="F405" s="672">
        <v>4678</v>
      </c>
      <c r="G405" s="673">
        <v>40142</v>
      </c>
      <c r="H405" s="674">
        <v>116.5</v>
      </c>
    </row>
    <row r="406" spans="1:8" ht="15.5">
      <c r="A406" s="671" t="s">
        <v>1641</v>
      </c>
      <c r="B406" s="671" t="s">
        <v>1642</v>
      </c>
      <c r="C406" s="672">
        <v>1537</v>
      </c>
      <c r="D406" s="672">
        <v>411</v>
      </c>
      <c r="E406" s="672">
        <v>4179</v>
      </c>
      <c r="F406" s="672">
        <v>6127</v>
      </c>
      <c r="G406" s="673">
        <v>41449</v>
      </c>
      <c r="H406" s="674">
        <v>147.80000000000001</v>
      </c>
    </row>
    <row r="407" spans="1:8" ht="15.5">
      <c r="A407" s="671" t="s">
        <v>1643</v>
      </c>
      <c r="B407" s="671" t="s">
        <v>1644</v>
      </c>
      <c r="C407" s="672">
        <v>1431</v>
      </c>
      <c r="D407" s="672">
        <v>426</v>
      </c>
      <c r="E407" s="672">
        <v>1181</v>
      </c>
      <c r="F407" s="672">
        <v>3038</v>
      </c>
      <c r="G407" s="673">
        <v>43646</v>
      </c>
      <c r="H407" s="674">
        <v>69.599999999999994</v>
      </c>
    </row>
    <row r="408" spans="1:8" ht="15.5">
      <c r="A408" s="671" t="s">
        <v>1645</v>
      </c>
      <c r="B408" s="671" t="s">
        <v>1646</v>
      </c>
      <c r="C408" s="672">
        <v>1853</v>
      </c>
      <c r="D408" s="672">
        <v>1032</v>
      </c>
      <c r="E408" s="672">
        <v>1239</v>
      </c>
      <c r="F408" s="672">
        <v>4124</v>
      </c>
      <c r="G408" s="673">
        <v>43829</v>
      </c>
      <c r="H408" s="674">
        <v>94.1</v>
      </c>
    </row>
    <row r="409" spans="1:8" ht="15.5">
      <c r="A409" s="671" t="s">
        <v>1647</v>
      </c>
      <c r="B409" s="671" t="s">
        <v>1648</v>
      </c>
      <c r="C409" s="672">
        <v>1012</v>
      </c>
      <c r="D409" s="672">
        <v>27</v>
      </c>
      <c r="E409" s="672">
        <v>1495</v>
      </c>
      <c r="F409" s="672">
        <v>2534</v>
      </c>
      <c r="G409" s="673">
        <v>42778</v>
      </c>
      <c r="H409" s="674">
        <v>59.2</v>
      </c>
    </row>
    <row r="410" spans="1:8" ht="15.5">
      <c r="A410" s="671" t="s">
        <v>1649</v>
      </c>
      <c r="B410" s="671" t="s">
        <v>1650</v>
      </c>
      <c r="C410" s="672">
        <v>1608</v>
      </c>
      <c r="D410" s="672">
        <v>170</v>
      </c>
      <c r="E410" s="672">
        <v>1570</v>
      </c>
      <c r="F410" s="672">
        <v>3348</v>
      </c>
      <c r="G410" s="673">
        <v>46480</v>
      </c>
      <c r="H410" s="674">
        <v>72</v>
      </c>
    </row>
    <row r="411" spans="1:8" ht="15.5">
      <c r="A411" s="671" t="s">
        <v>1651</v>
      </c>
      <c r="B411" s="671" t="s">
        <v>1652</v>
      </c>
      <c r="C411" s="672">
        <v>2731</v>
      </c>
      <c r="D411" s="672">
        <v>855</v>
      </c>
      <c r="E411" s="672">
        <v>3217</v>
      </c>
      <c r="F411" s="672">
        <v>6803</v>
      </c>
      <c r="G411" s="673">
        <v>48233</v>
      </c>
      <c r="H411" s="674">
        <v>141</v>
      </c>
    </row>
    <row r="412" spans="1:8" ht="15.5">
      <c r="A412" s="671" t="s">
        <v>1653</v>
      </c>
      <c r="B412" s="671" t="s">
        <v>467</v>
      </c>
      <c r="C412" s="672">
        <v>2197</v>
      </c>
      <c r="D412" s="672">
        <v>44</v>
      </c>
      <c r="E412" s="672">
        <v>2741</v>
      </c>
      <c r="F412" s="672">
        <v>4982</v>
      </c>
      <c r="G412" s="673">
        <v>40975</v>
      </c>
      <c r="H412" s="674">
        <v>121.6</v>
      </c>
    </row>
    <row r="413" spans="1:8" ht="15.5">
      <c r="A413" s="671" t="s">
        <v>1654</v>
      </c>
      <c r="B413" s="671" t="s">
        <v>1655</v>
      </c>
      <c r="C413" s="672">
        <v>1139</v>
      </c>
      <c r="D413" s="672">
        <v>169</v>
      </c>
      <c r="E413" s="672">
        <v>1288</v>
      </c>
      <c r="F413" s="672">
        <v>2596</v>
      </c>
      <c r="G413" s="673">
        <v>43958</v>
      </c>
      <c r="H413" s="674">
        <v>59.1</v>
      </c>
    </row>
    <row r="414" spans="1:8" ht="15.5">
      <c r="A414" s="671" t="s">
        <v>1656</v>
      </c>
      <c r="B414" s="671" t="s">
        <v>1657</v>
      </c>
      <c r="C414" s="672">
        <v>2412</v>
      </c>
      <c r="D414" s="672">
        <v>818</v>
      </c>
      <c r="E414" s="672">
        <v>966</v>
      </c>
      <c r="F414" s="672">
        <v>4196</v>
      </c>
      <c r="G414" s="673">
        <v>39491</v>
      </c>
      <c r="H414" s="674">
        <v>106.3</v>
      </c>
    </row>
    <row r="415" spans="1:8" ht="15.5">
      <c r="A415" s="671" t="s">
        <v>1658</v>
      </c>
      <c r="B415" s="671" t="s">
        <v>504</v>
      </c>
      <c r="C415" s="672">
        <v>2019</v>
      </c>
      <c r="D415" s="672">
        <v>4</v>
      </c>
      <c r="E415" s="672">
        <v>496</v>
      </c>
      <c r="F415" s="672">
        <v>2519</v>
      </c>
      <c r="G415" s="673">
        <v>44074</v>
      </c>
      <c r="H415" s="674">
        <v>57.2</v>
      </c>
    </row>
    <row r="416" spans="1:8" ht="15.5">
      <c r="A416" s="671" t="s">
        <v>1659</v>
      </c>
      <c r="B416" s="671" t="s">
        <v>367</v>
      </c>
      <c r="C416" s="672">
        <v>1503</v>
      </c>
      <c r="D416" s="672">
        <v>67</v>
      </c>
      <c r="E416" s="672">
        <v>2038</v>
      </c>
      <c r="F416" s="672">
        <v>3608</v>
      </c>
      <c r="G416" s="673">
        <v>38992</v>
      </c>
      <c r="H416" s="674">
        <v>92.5</v>
      </c>
    </row>
    <row r="417" spans="1:8" ht="15.5">
      <c r="A417" s="671" t="s">
        <v>1660</v>
      </c>
      <c r="B417" s="671" t="s">
        <v>1661</v>
      </c>
      <c r="C417" s="672">
        <v>1436</v>
      </c>
      <c r="D417" s="672">
        <v>638</v>
      </c>
      <c r="E417" s="672">
        <v>2470</v>
      </c>
      <c r="F417" s="672">
        <v>4544</v>
      </c>
      <c r="G417" s="673">
        <v>40213</v>
      </c>
      <c r="H417" s="674">
        <v>113</v>
      </c>
    </row>
    <row r="418" spans="1:8" ht="15.5">
      <c r="A418" s="671" t="s">
        <v>1662</v>
      </c>
      <c r="B418" s="671" t="s">
        <v>1663</v>
      </c>
      <c r="C418" s="672">
        <v>2050</v>
      </c>
      <c r="D418" s="672">
        <v>96</v>
      </c>
      <c r="E418" s="672">
        <v>954</v>
      </c>
      <c r="F418" s="672">
        <v>3100</v>
      </c>
      <c r="G418" s="673">
        <v>46926</v>
      </c>
      <c r="H418" s="674">
        <v>66.099999999999994</v>
      </c>
    </row>
    <row r="419" spans="1:8" ht="15.5">
      <c r="A419" s="671" t="s">
        <v>1664</v>
      </c>
      <c r="B419" s="671" t="s">
        <v>1665</v>
      </c>
      <c r="C419" s="672">
        <v>933</v>
      </c>
      <c r="D419" s="672">
        <v>765</v>
      </c>
      <c r="E419" s="672">
        <v>1991</v>
      </c>
      <c r="F419" s="672">
        <v>3689</v>
      </c>
      <c r="G419" s="673">
        <v>41727</v>
      </c>
      <c r="H419" s="674">
        <v>88.4</v>
      </c>
    </row>
    <row r="420" spans="1:8" ht="15.5">
      <c r="A420" s="671" t="s">
        <v>1666</v>
      </c>
      <c r="B420" s="671" t="s">
        <v>1667</v>
      </c>
      <c r="C420" s="672">
        <v>1367</v>
      </c>
      <c r="D420" s="672">
        <v>795</v>
      </c>
      <c r="E420" s="672">
        <v>1774</v>
      </c>
      <c r="F420" s="672">
        <v>3936</v>
      </c>
      <c r="G420" s="673">
        <v>42935</v>
      </c>
      <c r="H420" s="674">
        <v>91.7</v>
      </c>
    </row>
    <row r="421" spans="1:8" ht="15.5">
      <c r="A421" s="671" t="s">
        <v>1668</v>
      </c>
      <c r="B421" s="671" t="s">
        <v>1669</v>
      </c>
      <c r="C421" s="672">
        <v>1903</v>
      </c>
      <c r="D421" s="672">
        <v>6</v>
      </c>
      <c r="E421" s="672">
        <v>2983</v>
      </c>
      <c r="F421" s="672">
        <v>4892</v>
      </c>
      <c r="G421" s="673">
        <v>41157</v>
      </c>
      <c r="H421" s="674">
        <v>118.9</v>
      </c>
    </row>
    <row r="422" spans="1:8" ht="15.5">
      <c r="A422" s="671" t="s">
        <v>1670</v>
      </c>
      <c r="B422" s="671" t="s">
        <v>565</v>
      </c>
      <c r="C422" s="672">
        <v>1833</v>
      </c>
      <c r="D422" s="672">
        <v>145</v>
      </c>
      <c r="E422" s="672">
        <v>921</v>
      </c>
      <c r="F422" s="672">
        <v>2899</v>
      </c>
      <c r="G422" s="673">
        <v>41898</v>
      </c>
      <c r="H422" s="674">
        <v>69.2</v>
      </c>
    </row>
    <row r="423" spans="1:8" ht="15.5">
      <c r="A423" s="671" t="s">
        <v>1671</v>
      </c>
      <c r="B423" s="671" t="s">
        <v>403</v>
      </c>
      <c r="C423" s="672">
        <v>2006</v>
      </c>
      <c r="D423" s="672">
        <v>37</v>
      </c>
      <c r="E423" s="672">
        <v>754</v>
      </c>
      <c r="F423" s="672">
        <v>2797</v>
      </c>
      <c r="G423" s="673">
        <v>43543</v>
      </c>
      <c r="H423" s="674">
        <v>64.2</v>
      </c>
    </row>
    <row r="424" spans="1:8" ht="15.5">
      <c r="A424" s="671" t="s">
        <v>1672</v>
      </c>
      <c r="B424" s="671" t="s">
        <v>284</v>
      </c>
      <c r="C424" s="672">
        <v>2336</v>
      </c>
      <c r="D424" s="672">
        <v>283</v>
      </c>
      <c r="E424" s="672">
        <v>2458</v>
      </c>
      <c r="F424" s="672">
        <v>5077</v>
      </c>
      <c r="G424" s="673">
        <v>40330</v>
      </c>
      <c r="H424" s="674">
        <v>125.9</v>
      </c>
    </row>
    <row r="425" spans="1:8" ht="15.5">
      <c r="A425" s="671" t="s">
        <v>1673</v>
      </c>
      <c r="B425" s="671" t="s">
        <v>1674</v>
      </c>
      <c r="C425" s="672">
        <v>946</v>
      </c>
      <c r="D425" s="672">
        <v>663</v>
      </c>
      <c r="E425" s="672">
        <v>2849</v>
      </c>
      <c r="F425" s="672">
        <v>4458</v>
      </c>
      <c r="G425" s="673">
        <v>37900</v>
      </c>
      <c r="H425" s="674">
        <v>117.6</v>
      </c>
    </row>
    <row r="426" spans="1:8" ht="15.5">
      <c r="A426" s="671" t="s">
        <v>1675</v>
      </c>
      <c r="B426" s="671" t="s">
        <v>437</v>
      </c>
      <c r="C426" s="672">
        <v>1629</v>
      </c>
      <c r="D426" s="672">
        <v>94</v>
      </c>
      <c r="E426" s="672">
        <v>1494</v>
      </c>
      <c r="F426" s="672">
        <v>3217</v>
      </c>
      <c r="G426" s="673">
        <v>38466</v>
      </c>
      <c r="H426" s="674">
        <v>83.6</v>
      </c>
    </row>
    <row r="427" spans="1:8" ht="15.5">
      <c r="A427" s="671" t="s">
        <v>1676</v>
      </c>
      <c r="B427" s="671" t="s">
        <v>1677</v>
      </c>
      <c r="C427" s="672">
        <v>1242</v>
      </c>
      <c r="D427" s="672">
        <v>69</v>
      </c>
      <c r="E427" s="672">
        <v>638</v>
      </c>
      <c r="F427" s="672">
        <v>1949</v>
      </c>
      <c r="G427" s="673">
        <v>39335</v>
      </c>
      <c r="H427" s="674">
        <v>49.5</v>
      </c>
    </row>
    <row r="428" spans="1:8" ht="15.5">
      <c r="A428" s="671" t="s">
        <v>1678</v>
      </c>
      <c r="B428" s="671" t="s">
        <v>1679</v>
      </c>
      <c r="C428" s="672">
        <v>2697</v>
      </c>
      <c r="D428" s="672">
        <v>291</v>
      </c>
      <c r="E428" s="672">
        <v>1033</v>
      </c>
      <c r="F428" s="672">
        <v>4021</v>
      </c>
      <c r="G428" s="673">
        <v>43142</v>
      </c>
      <c r="H428" s="674">
        <v>93.2</v>
      </c>
    </row>
    <row r="429" spans="1:8" ht="15.5">
      <c r="A429" s="671" t="s">
        <v>1680</v>
      </c>
      <c r="B429" s="671" t="s">
        <v>1681</v>
      </c>
      <c r="C429" s="672">
        <v>1275</v>
      </c>
      <c r="D429" s="672">
        <v>553</v>
      </c>
      <c r="E429" s="672">
        <v>1474</v>
      </c>
      <c r="F429" s="672">
        <v>3302</v>
      </c>
      <c r="G429" s="673">
        <v>42544</v>
      </c>
      <c r="H429" s="674">
        <v>77.599999999999994</v>
      </c>
    </row>
    <row r="430" spans="1:8" ht="15.5">
      <c r="A430" s="671" t="s">
        <v>1682</v>
      </c>
      <c r="B430" s="671" t="s">
        <v>1683</v>
      </c>
      <c r="C430" s="672">
        <v>1540</v>
      </c>
      <c r="D430" s="672">
        <v>118</v>
      </c>
      <c r="E430" s="672">
        <v>1011</v>
      </c>
      <c r="F430" s="672">
        <v>2669</v>
      </c>
      <c r="G430" s="673">
        <v>40978</v>
      </c>
      <c r="H430" s="674">
        <v>65.099999999999994</v>
      </c>
    </row>
    <row r="431" spans="1:8" ht="15.5">
      <c r="A431" s="671" t="s">
        <v>1684</v>
      </c>
      <c r="B431" s="671" t="s">
        <v>1685</v>
      </c>
      <c r="C431" s="672">
        <v>1782</v>
      </c>
      <c r="D431" s="672">
        <v>202</v>
      </c>
      <c r="E431" s="672">
        <v>2970</v>
      </c>
      <c r="F431" s="672">
        <v>4954</v>
      </c>
      <c r="G431" s="673">
        <v>37194</v>
      </c>
      <c r="H431" s="674">
        <v>133.19999999999999</v>
      </c>
    </row>
    <row r="432" spans="1:8" ht="15.5">
      <c r="A432" s="671" t="s">
        <v>1686</v>
      </c>
      <c r="B432" s="671" t="s">
        <v>1687</v>
      </c>
      <c r="C432" s="672">
        <v>1135</v>
      </c>
      <c r="D432" s="672">
        <v>75</v>
      </c>
      <c r="E432" s="672">
        <v>381</v>
      </c>
      <c r="F432" s="672">
        <v>1591</v>
      </c>
      <c r="G432" s="673">
        <v>42509</v>
      </c>
      <c r="H432" s="674">
        <v>37.4</v>
      </c>
    </row>
    <row r="433" spans="1:8" ht="15.5">
      <c r="A433" s="671" t="s">
        <v>1688</v>
      </c>
      <c r="B433" s="671" t="s">
        <v>1689</v>
      </c>
      <c r="C433" s="672">
        <v>2012</v>
      </c>
      <c r="D433" s="672">
        <v>1274</v>
      </c>
      <c r="E433" s="672">
        <v>1995</v>
      </c>
      <c r="F433" s="672">
        <v>5281</v>
      </c>
      <c r="G433" s="673">
        <v>42934</v>
      </c>
      <c r="H433" s="674">
        <v>123</v>
      </c>
    </row>
    <row r="434" spans="1:8" ht="15.5">
      <c r="A434" s="671" t="s">
        <v>1690</v>
      </c>
      <c r="B434" s="671" t="s">
        <v>1691</v>
      </c>
      <c r="C434" s="672">
        <v>1447</v>
      </c>
      <c r="D434" s="672">
        <v>0</v>
      </c>
      <c r="E434" s="672">
        <v>235</v>
      </c>
      <c r="F434" s="672">
        <v>1682</v>
      </c>
      <c r="G434" s="673">
        <v>41754</v>
      </c>
      <c r="H434" s="674">
        <v>40.299999999999997</v>
      </c>
    </row>
    <row r="435" spans="1:8" ht="15.5">
      <c r="A435" s="671" t="s">
        <v>1692</v>
      </c>
      <c r="B435" s="671" t="s">
        <v>1693</v>
      </c>
      <c r="C435" s="672">
        <v>1866</v>
      </c>
      <c r="D435" s="672">
        <v>215</v>
      </c>
      <c r="E435" s="672">
        <v>984</v>
      </c>
      <c r="F435" s="672">
        <v>3065</v>
      </c>
      <c r="G435" s="673">
        <v>38048</v>
      </c>
      <c r="H435" s="674">
        <v>80.599999999999994</v>
      </c>
    </row>
    <row r="436" spans="1:8" ht="15.5">
      <c r="A436" s="671" t="s">
        <v>1694</v>
      </c>
      <c r="B436" s="671" t="s">
        <v>1695</v>
      </c>
      <c r="C436" s="672">
        <v>2941</v>
      </c>
      <c r="D436" s="672">
        <v>1599</v>
      </c>
      <c r="E436" s="672">
        <v>2501</v>
      </c>
      <c r="F436" s="672">
        <v>7041</v>
      </c>
      <c r="G436" s="673">
        <v>44125</v>
      </c>
      <c r="H436" s="674">
        <v>159.6</v>
      </c>
    </row>
    <row r="437" spans="1:8" ht="15.5">
      <c r="A437" s="671" t="s">
        <v>1696</v>
      </c>
      <c r="B437" s="671" t="s">
        <v>1697</v>
      </c>
      <c r="C437" s="672">
        <v>2803</v>
      </c>
      <c r="D437" s="672">
        <v>1370</v>
      </c>
      <c r="E437" s="672">
        <v>2527</v>
      </c>
      <c r="F437" s="672">
        <v>6700</v>
      </c>
      <c r="G437" s="673">
        <v>43984</v>
      </c>
      <c r="H437" s="674">
        <v>152.30000000000001</v>
      </c>
    </row>
    <row r="438" spans="1:8" ht="15.5">
      <c r="A438" s="671" t="s">
        <v>1698</v>
      </c>
      <c r="B438" s="671" t="s">
        <v>1699</v>
      </c>
      <c r="C438" s="672">
        <v>1034</v>
      </c>
      <c r="D438" s="672">
        <v>144</v>
      </c>
      <c r="E438" s="672">
        <v>1102</v>
      </c>
      <c r="F438" s="672">
        <v>2280</v>
      </c>
      <c r="G438" s="673">
        <v>38050</v>
      </c>
      <c r="H438" s="674">
        <v>59.9</v>
      </c>
    </row>
    <row r="439" spans="1:8" ht="15.5">
      <c r="A439" s="671" t="s">
        <v>1700</v>
      </c>
      <c r="B439" s="671" t="s">
        <v>1701</v>
      </c>
      <c r="C439" s="672">
        <v>5481</v>
      </c>
      <c r="D439" s="672">
        <v>487</v>
      </c>
      <c r="E439" s="672">
        <v>5459</v>
      </c>
      <c r="F439" s="672">
        <v>11427</v>
      </c>
      <c r="G439" s="673">
        <v>39879</v>
      </c>
      <c r="H439" s="674">
        <v>286.5</v>
      </c>
    </row>
    <row r="440" spans="1:8" ht="15.5">
      <c r="A440" s="671" t="s">
        <v>1702</v>
      </c>
      <c r="B440" s="671" t="s">
        <v>749</v>
      </c>
      <c r="C440" s="672">
        <v>1980</v>
      </c>
      <c r="D440" s="672">
        <v>196</v>
      </c>
      <c r="E440" s="672">
        <v>1014</v>
      </c>
      <c r="F440" s="672">
        <v>3190</v>
      </c>
      <c r="G440" s="673">
        <v>39512</v>
      </c>
      <c r="H440" s="674">
        <v>80.7</v>
      </c>
    </row>
    <row r="441" spans="1:8" ht="15.5">
      <c r="A441" s="671" t="s">
        <v>1703</v>
      </c>
      <c r="B441" s="671" t="s">
        <v>542</v>
      </c>
      <c r="C441" s="672">
        <v>1286</v>
      </c>
      <c r="D441" s="672">
        <v>0</v>
      </c>
      <c r="E441" s="672">
        <v>493</v>
      </c>
      <c r="F441" s="672">
        <v>1779</v>
      </c>
      <c r="G441" s="673">
        <v>39384</v>
      </c>
      <c r="H441" s="674">
        <v>45.2</v>
      </c>
    </row>
    <row r="442" spans="1:8" ht="15.5">
      <c r="A442" s="671" t="s">
        <v>1704</v>
      </c>
      <c r="B442" s="671" t="s">
        <v>1705</v>
      </c>
      <c r="C442" s="672">
        <v>875</v>
      </c>
      <c r="D442" s="672">
        <v>1041</v>
      </c>
      <c r="E442" s="672">
        <v>3523</v>
      </c>
      <c r="F442" s="672">
        <v>5439</v>
      </c>
      <c r="G442" s="673">
        <v>43644</v>
      </c>
      <c r="H442" s="674">
        <v>124.6</v>
      </c>
    </row>
    <row r="443" spans="1:8" ht="15.5">
      <c r="A443" s="671" t="s">
        <v>1706</v>
      </c>
      <c r="B443" s="671" t="s">
        <v>1707</v>
      </c>
      <c r="C443" s="672">
        <v>2183</v>
      </c>
      <c r="D443" s="672">
        <v>1135</v>
      </c>
      <c r="E443" s="672">
        <v>3299</v>
      </c>
      <c r="F443" s="672">
        <v>6617</v>
      </c>
      <c r="G443" s="673">
        <v>41540</v>
      </c>
      <c r="H443" s="674">
        <v>159.30000000000001</v>
      </c>
    </row>
    <row r="444" spans="1:8" ht="15.5">
      <c r="A444" s="671" t="s">
        <v>1708</v>
      </c>
      <c r="B444" s="671" t="s">
        <v>1709</v>
      </c>
      <c r="C444" s="672">
        <v>2414</v>
      </c>
      <c r="D444" s="672">
        <v>1103</v>
      </c>
      <c r="E444" s="672">
        <v>4004</v>
      </c>
      <c r="F444" s="672">
        <v>7521</v>
      </c>
      <c r="G444" s="673">
        <v>43337</v>
      </c>
      <c r="H444" s="674">
        <v>173.5</v>
      </c>
    </row>
    <row r="445" spans="1:8" ht="15.5">
      <c r="A445" s="671" t="s">
        <v>1710</v>
      </c>
      <c r="B445" s="671" t="s">
        <v>1711</v>
      </c>
      <c r="C445" s="672">
        <v>609</v>
      </c>
      <c r="D445" s="672">
        <v>1110</v>
      </c>
      <c r="E445" s="672">
        <v>2562</v>
      </c>
      <c r="F445" s="672">
        <v>4281</v>
      </c>
      <c r="G445" s="673">
        <v>34448</v>
      </c>
      <c r="H445" s="674">
        <v>124.3</v>
      </c>
    </row>
    <row r="446" spans="1:8" ht="15.5">
      <c r="A446" s="671" t="s">
        <v>1712</v>
      </c>
      <c r="B446" s="671" t="s">
        <v>439</v>
      </c>
      <c r="C446" s="672">
        <v>1534</v>
      </c>
      <c r="D446" s="672">
        <v>167</v>
      </c>
      <c r="E446" s="672">
        <v>1334</v>
      </c>
      <c r="F446" s="672">
        <v>3035</v>
      </c>
      <c r="G446" s="673">
        <v>40292</v>
      </c>
      <c r="H446" s="674">
        <v>75.3</v>
      </c>
    </row>
    <row r="447" spans="1:8" ht="15.5">
      <c r="A447" s="671" t="s">
        <v>1713</v>
      </c>
      <c r="B447" s="671" t="s">
        <v>441</v>
      </c>
      <c r="C447" s="672">
        <v>1323</v>
      </c>
      <c r="D447" s="672">
        <v>448</v>
      </c>
      <c r="E447" s="672">
        <v>1425</v>
      </c>
      <c r="F447" s="672">
        <v>3196</v>
      </c>
      <c r="G447" s="673">
        <v>33470</v>
      </c>
      <c r="H447" s="674">
        <v>95.5</v>
      </c>
    </row>
    <row r="448" spans="1:8" ht="15.5">
      <c r="A448" s="671" t="s">
        <v>1714</v>
      </c>
      <c r="B448" s="671" t="s">
        <v>1715</v>
      </c>
      <c r="C448" s="672">
        <v>2712</v>
      </c>
      <c r="D448" s="672">
        <v>3165</v>
      </c>
      <c r="E448" s="672">
        <v>3127</v>
      </c>
      <c r="F448" s="672">
        <v>9004</v>
      </c>
      <c r="G448" s="673">
        <v>39576</v>
      </c>
      <c r="H448" s="674">
        <v>227.5</v>
      </c>
    </row>
    <row r="449" spans="1:8" ht="15.5">
      <c r="A449" s="671" t="s">
        <v>1716</v>
      </c>
      <c r="B449" s="671" t="s">
        <v>543</v>
      </c>
      <c r="C449" s="672">
        <v>1342</v>
      </c>
      <c r="D449" s="672">
        <v>24</v>
      </c>
      <c r="E449" s="672">
        <v>765</v>
      </c>
      <c r="F449" s="672">
        <v>2131</v>
      </c>
      <c r="G449" s="673">
        <v>39247</v>
      </c>
      <c r="H449" s="674">
        <v>54.3</v>
      </c>
    </row>
    <row r="450" spans="1:8" ht="15.5">
      <c r="A450" s="671" t="s">
        <v>1717</v>
      </c>
      <c r="B450" s="671" t="s">
        <v>256</v>
      </c>
      <c r="C450" s="672">
        <v>2374</v>
      </c>
      <c r="D450" s="672">
        <v>2281</v>
      </c>
      <c r="E450" s="672">
        <v>2773</v>
      </c>
      <c r="F450" s="672">
        <v>7428</v>
      </c>
      <c r="G450" s="673">
        <v>37804</v>
      </c>
      <c r="H450" s="674">
        <v>196.5</v>
      </c>
    </row>
    <row r="451" spans="1:8" ht="15.5">
      <c r="A451" s="671" t="s">
        <v>1718</v>
      </c>
      <c r="B451" s="671" t="s">
        <v>1719</v>
      </c>
      <c r="C451" s="672">
        <v>2720</v>
      </c>
      <c r="D451" s="672">
        <v>1045</v>
      </c>
      <c r="E451" s="672">
        <v>4506</v>
      </c>
      <c r="F451" s="672">
        <v>8271</v>
      </c>
      <c r="G451" s="673">
        <v>38486</v>
      </c>
      <c r="H451" s="674">
        <v>214.9</v>
      </c>
    </row>
    <row r="452" spans="1:8" ht="15.5">
      <c r="A452" s="671" t="s">
        <v>1720</v>
      </c>
      <c r="B452" s="671" t="s">
        <v>1721</v>
      </c>
      <c r="C452" s="672">
        <v>3112</v>
      </c>
      <c r="D452" s="672">
        <v>546</v>
      </c>
      <c r="E452" s="672">
        <v>4280</v>
      </c>
      <c r="F452" s="672">
        <v>7938</v>
      </c>
      <c r="G452" s="673">
        <v>40673</v>
      </c>
      <c r="H452" s="674">
        <v>195.2</v>
      </c>
    </row>
    <row r="453" spans="1:8" ht="15.5">
      <c r="A453" s="671" t="s">
        <v>1722</v>
      </c>
      <c r="B453" s="671" t="s">
        <v>1723</v>
      </c>
      <c r="C453" s="672">
        <v>828</v>
      </c>
      <c r="D453" s="672">
        <v>1452</v>
      </c>
      <c r="E453" s="672">
        <v>3799</v>
      </c>
      <c r="F453" s="672">
        <v>6079</v>
      </c>
      <c r="G453" s="673">
        <v>55751</v>
      </c>
      <c r="H453" s="674">
        <v>109</v>
      </c>
    </row>
    <row r="454" spans="1:8" ht="15.5">
      <c r="A454" s="671" t="s">
        <v>1724</v>
      </c>
      <c r="B454" s="671" t="s">
        <v>1725</v>
      </c>
      <c r="C454" s="672">
        <v>1486</v>
      </c>
      <c r="D454" s="672">
        <v>1917</v>
      </c>
      <c r="E454" s="672">
        <v>4174</v>
      </c>
      <c r="F454" s="672">
        <v>7577</v>
      </c>
      <c r="G454" s="673">
        <v>32696</v>
      </c>
      <c r="H454" s="674">
        <v>231.7</v>
      </c>
    </row>
    <row r="455" spans="1:8" ht="15.5">
      <c r="A455" s="671" t="s">
        <v>1726</v>
      </c>
      <c r="B455" s="671" t="s">
        <v>1727</v>
      </c>
      <c r="C455" s="672">
        <v>1132</v>
      </c>
      <c r="D455" s="672">
        <v>1189</v>
      </c>
      <c r="E455" s="672">
        <v>3547</v>
      </c>
      <c r="F455" s="672">
        <v>5868</v>
      </c>
      <c r="G455" s="673">
        <v>27794</v>
      </c>
      <c r="H455" s="674">
        <v>211.1</v>
      </c>
    </row>
    <row r="456" spans="1:8" ht="15.5">
      <c r="A456" s="671" t="s">
        <v>1728</v>
      </c>
      <c r="B456" s="671" t="s">
        <v>1729</v>
      </c>
      <c r="C456" s="672">
        <v>1455</v>
      </c>
      <c r="D456" s="672">
        <v>184</v>
      </c>
      <c r="E456" s="672">
        <v>1393</v>
      </c>
      <c r="F456" s="672">
        <v>3032</v>
      </c>
      <c r="G456" s="673">
        <v>35839</v>
      </c>
      <c r="H456" s="674">
        <v>84.6</v>
      </c>
    </row>
    <row r="457" spans="1:8" ht="15.5">
      <c r="A457" s="671" t="s">
        <v>1730</v>
      </c>
      <c r="B457" s="671" t="s">
        <v>1731</v>
      </c>
      <c r="C457" s="672">
        <v>1709</v>
      </c>
      <c r="D457" s="672">
        <v>360</v>
      </c>
      <c r="E457" s="672">
        <v>3844</v>
      </c>
      <c r="F457" s="672">
        <v>5913</v>
      </c>
      <c r="G457" s="673">
        <v>37493</v>
      </c>
      <c r="H457" s="674">
        <v>157.69999999999999</v>
      </c>
    </row>
    <row r="458" spans="1:8" ht="15.5">
      <c r="A458" s="671" t="s">
        <v>1732</v>
      </c>
      <c r="B458" s="671" t="s">
        <v>453</v>
      </c>
      <c r="C458" s="672">
        <v>1475</v>
      </c>
      <c r="D458" s="672">
        <v>161</v>
      </c>
      <c r="E458" s="672">
        <v>952</v>
      </c>
      <c r="F458" s="672">
        <v>2588</v>
      </c>
      <c r="G458" s="673">
        <v>37659</v>
      </c>
      <c r="H458" s="674">
        <v>68.7</v>
      </c>
    </row>
    <row r="459" spans="1:8" ht="15.5">
      <c r="A459" s="671" t="s">
        <v>1733</v>
      </c>
      <c r="B459" s="671" t="s">
        <v>1734</v>
      </c>
      <c r="C459" s="672">
        <v>619</v>
      </c>
      <c r="D459" s="672">
        <v>697</v>
      </c>
      <c r="E459" s="672">
        <v>395</v>
      </c>
      <c r="F459" s="672">
        <v>1711</v>
      </c>
      <c r="G459" s="673">
        <v>47786</v>
      </c>
      <c r="H459" s="674">
        <v>35.799999999999997</v>
      </c>
    </row>
    <row r="460" spans="1:8" ht="15.5">
      <c r="A460" s="671" t="s">
        <v>1735</v>
      </c>
      <c r="B460" s="671" t="s">
        <v>1736</v>
      </c>
      <c r="C460" s="672">
        <v>3005</v>
      </c>
      <c r="D460" s="672">
        <v>1183</v>
      </c>
      <c r="E460" s="672">
        <v>5362</v>
      </c>
      <c r="F460" s="672">
        <v>9550</v>
      </c>
      <c r="G460" s="673">
        <v>40964</v>
      </c>
      <c r="H460" s="674">
        <v>233.1</v>
      </c>
    </row>
    <row r="461" spans="1:8" ht="15.5">
      <c r="A461" s="671" t="s">
        <v>1737</v>
      </c>
      <c r="B461" s="671" t="s">
        <v>817</v>
      </c>
      <c r="C461" s="672">
        <v>1349</v>
      </c>
      <c r="D461" s="672">
        <v>17</v>
      </c>
      <c r="E461" s="672">
        <v>1266</v>
      </c>
      <c r="F461" s="672">
        <v>2632</v>
      </c>
      <c r="G461" s="673">
        <v>44251</v>
      </c>
      <c r="H461" s="674">
        <v>59.5</v>
      </c>
    </row>
    <row r="462" spans="1:8" ht="15.5">
      <c r="A462" s="671" t="s">
        <v>1738</v>
      </c>
      <c r="B462" s="671" t="s">
        <v>574</v>
      </c>
      <c r="C462" s="672">
        <v>1420</v>
      </c>
      <c r="D462" s="672">
        <v>285</v>
      </c>
      <c r="E462" s="672">
        <v>712</v>
      </c>
      <c r="F462" s="672">
        <v>2417</v>
      </c>
      <c r="G462" s="673">
        <v>44173</v>
      </c>
      <c r="H462" s="674">
        <v>54.7</v>
      </c>
    </row>
    <row r="463" spans="1:8" ht="15.5">
      <c r="A463" s="671" t="s">
        <v>1739</v>
      </c>
      <c r="B463" s="671" t="s">
        <v>1740</v>
      </c>
      <c r="C463" s="672">
        <v>1961</v>
      </c>
      <c r="D463" s="672">
        <v>1266</v>
      </c>
      <c r="E463" s="672">
        <v>6162</v>
      </c>
      <c r="F463" s="672">
        <v>9389</v>
      </c>
      <c r="G463" s="673">
        <v>43782</v>
      </c>
      <c r="H463" s="674">
        <v>214.4</v>
      </c>
    </row>
    <row r="464" spans="1:8" ht="15.5">
      <c r="A464" s="671" t="s">
        <v>1741</v>
      </c>
      <c r="B464" s="671" t="s">
        <v>751</v>
      </c>
      <c r="C464" s="672">
        <v>2220</v>
      </c>
      <c r="D464" s="672">
        <v>0</v>
      </c>
      <c r="E464" s="672">
        <v>422</v>
      </c>
      <c r="F464" s="672">
        <v>2642</v>
      </c>
      <c r="G464" s="673">
        <v>41873</v>
      </c>
      <c r="H464" s="674">
        <v>63.1</v>
      </c>
    </row>
    <row r="465" spans="1:8" ht="15.5">
      <c r="A465" s="671" t="s">
        <v>1742</v>
      </c>
      <c r="B465" s="671" t="s">
        <v>1743</v>
      </c>
      <c r="C465" s="672">
        <v>1333</v>
      </c>
      <c r="D465" s="672">
        <v>56</v>
      </c>
      <c r="E465" s="672">
        <v>307</v>
      </c>
      <c r="F465" s="672">
        <v>1696</v>
      </c>
      <c r="G465" s="673">
        <v>39767</v>
      </c>
      <c r="H465" s="674">
        <v>42.6</v>
      </c>
    </row>
    <row r="466" spans="1:8" ht="15.5">
      <c r="A466" s="671" t="s">
        <v>1744</v>
      </c>
      <c r="B466" s="671" t="s">
        <v>1745</v>
      </c>
      <c r="C466" s="672">
        <v>2257</v>
      </c>
      <c r="D466" s="672">
        <v>435</v>
      </c>
      <c r="E466" s="672">
        <v>1900</v>
      </c>
      <c r="F466" s="672">
        <v>4592</v>
      </c>
      <c r="G466" s="673">
        <v>39887</v>
      </c>
      <c r="H466" s="674">
        <v>115.1</v>
      </c>
    </row>
    <row r="467" spans="1:8" ht="15.5">
      <c r="A467" s="671" t="s">
        <v>1746</v>
      </c>
      <c r="B467" s="671" t="s">
        <v>443</v>
      </c>
      <c r="C467" s="672">
        <v>1580</v>
      </c>
      <c r="D467" s="672">
        <v>373</v>
      </c>
      <c r="E467" s="672">
        <v>2075</v>
      </c>
      <c r="F467" s="672">
        <v>4028</v>
      </c>
      <c r="G467" s="673">
        <v>38762</v>
      </c>
      <c r="H467" s="674">
        <v>103.9</v>
      </c>
    </row>
    <row r="468" spans="1:8" ht="15.5">
      <c r="A468" s="671" t="s">
        <v>1747</v>
      </c>
      <c r="B468" s="671" t="s">
        <v>1748</v>
      </c>
      <c r="C468" s="672">
        <v>1654</v>
      </c>
      <c r="D468" s="672">
        <v>251</v>
      </c>
      <c r="E468" s="672">
        <v>1160</v>
      </c>
      <c r="F468" s="672">
        <v>3065</v>
      </c>
      <c r="G468" s="673">
        <v>37966</v>
      </c>
      <c r="H468" s="674">
        <v>80.7</v>
      </c>
    </row>
    <row r="469" spans="1:8" ht="15.5">
      <c r="A469" s="671" t="s">
        <v>1749</v>
      </c>
      <c r="B469" s="671" t="s">
        <v>828</v>
      </c>
      <c r="C469" s="672">
        <v>1216</v>
      </c>
      <c r="D469" s="672">
        <v>207</v>
      </c>
      <c r="E469" s="672">
        <v>1314</v>
      </c>
      <c r="F469" s="672">
        <v>2737</v>
      </c>
      <c r="G469" s="673">
        <v>46907</v>
      </c>
      <c r="H469" s="674">
        <v>58.3</v>
      </c>
    </row>
    <row r="470" spans="1:8" ht="15.5">
      <c r="A470" s="671" t="s">
        <v>1750</v>
      </c>
      <c r="B470" s="671" t="s">
        <v>1751</v>
      </c>
      <c r="C470" s="672">
        <v>2322</v>
      </c>
      <c r="D470" s="672">
        <v>978</v>
      </c>
      <c r="E470" s="672">
        <v>2581</v>
      </c>
      <c r="F470" s="672">
        <v>5881</v>
      </c>
      <c r="G470" s="673">
        <v>36426</v>
      </c>
      <c r="H470" s="674">
        <v>161.5</v>
      </c>
    </row>
    <row r="471" spans="1:8" ht="15.5">
      <c r="A471" s="671" t="s">
        <v>1752</v>
      </c>
      <c r="B471" s="671" t="s">
        <v>819</v>
      </c>
      <c r="C471" s="672">
        <v>1959</v>
      </c>
      <c r="D471" s="672">
        <v>21</v>
      </c>
      <c r="E471" s="672">
        <v>1555</v>
      </c>
      <c r="F471" s="672">
        <v>3535</v>
      </c>
      <c r="G471" s="673">
        <v>42146</v>
      </c>
      <c r="H471" s="674">
        <v>83.9</v>
      </c>
    </row>
    <row r="472" spans="1:8" ht="15.5">
      <c r="A472" s="671" t="s">
        <v>1753</v>
      </c>
      <c r="B472" s="671" t="s">
        <v>1754</v>
      </c>
      <c r="C472" s="672">
        <v>1084</v>
      </c>
      <c r="D472" s="672">
        <v>62</v>
      </c>
      <c r="E472" s="672">
        <v>1195</v>
      </c>
      <c r="F472" s="672">
        <v>2341</v>
      </c>
      <c r="G472" s="673">
        <v>39779</v>
      </c>
      <c r="H472" s="674">
        <v>58.9</v>
      </c>
    </row>
    <row r="473" spans="1:8" ht="15.5">
      <c r="A473" s="671" t="s">
        <v>1755</v>
      </c>
      <c r="B473" s="671" t="s">
        <v>1756</v>
      </c>
      <c r="C473" s="672">
        <v>1969</v>
      </c>
      <c r="D473" s="672">
        <v>429</v>
      </c>
      <c r="E473" s="672">
        <v>1903</v>
      </c>
      <c r="F473" s="672">
        <v>4301</v>
      </c>
      <c r="G473" s="673">
        <v>36215</v>
      </c>
      <c r="H473" s="674">
        <v>118.8</v>
      </c>
    </row>
    <row r="474" spans="1:8" ht="15.5">
      <c r="A474" s="671" t="s">
        <v>1757</v>
      </c>
      <c r="B474" s="671" t="s">
        <v>1758</v>
      </c>
      <c r="C474" s="672">
        <v>1264</v>
      </c>
      <c r="D474" s="672">
        <v>1012</v>
      </c>
      <c r="E474" s="672">
        <v>1880</v>
      </c>
      <c r="F474" s="672">
        <v>4156</v>
      </c>
      <c r="G474" s="673">
        <v>42235</v>
      </c>
      <c r="H474" s="674">
        <v>98.4</v>
      </c>
    </row>
    <row r="475" spans="1:8" ht="15.5">
      <c r="A475" s="671" t="s">
        <v>1759</v>
      </c>
      <c r="B475" s="671" t="s">
        <v>1760</v>
      </c>
      <c r="C475" s="672">
        <v>1574</v>
      </c>
      <c r="D475" s="672">
        <v>0</v>
      </c>
      <c r="E475" s="672">
        <v>1213</v>
      </c>
      <c r="F475" s="672">
        <v>2787</v>
      </c>
      <c r="G475" s="673">
        <v>33373</v>
      </c>
      <c r="H475" s="674">
        <v>83.5</v>
      </c>
    </row>
    <row r="476" spans="1:8" ht="15.5">
      <c r="A476" s="671" t="s">
        <v>1761</v>
      </c>
      <c r="B476" s="671" t="s">
        <v>1762</v>
      </c>
      <c r="C476" s="672">
        <v>2553</v>
      </c>
      <c r="D476" s="672">
        <v>542</v>
      </c>
      <c r="E476" s="672">
        <v>1803</v>
      </c>
      <c r="F476" s="672">
        <v>4898</v>
      </c>
      <c r="G476" s="673">
        <v>45898</v>
      </c>
      <c r="H476" s="674">
        <v>106.7</v>
      </c>
    </row>
    <row r="477" spans="1:8" ht="15.5">
      <c r="A477" s="671" t="s">
        <v>1763</v>
      </c>
      <c r="B477" s="671" t="s">
        <v>1764</v>
      </c>
      <c r="C477" s="672">
        <v>1034</v>
      </c>
      <c r="D477" s="672">
        <v>469</v>
      </c>
      <c r="E477" s="672">
        <v>3565</v>
      </c>
      <c r="F477" s="672">
        <v>5068</v>
      </c>
      <c r="G477" s="673">
        <v>41857</v>
      </c>
      <c r="H477" s="674">
        <v>121.1</v>
      </c>
    </row>
    <row r="478" spans="1:8" ht="15.5">
      <c r="A478" s="671" t="s">
        <v>1765</v>
      </c>
      <c r="B478" s="671" t="s">
        <v>719</v>
      </c>
      <c r="C478" s="672">
        <v>1257</v>
      </c>
      <c r="D478" s="672">
        <v>161</v>
      </c>
      <c r="E478" s="672">
        <v>571</v>
      </c>
      <c r="F478" s="672">
        <v>1989</v>
      </c>
      <c r="G478" s="673">
        <v>39425</v>
      </c>
      <c r="H478" s="674">
        <v>50.5</v>
      </c>
    </row>
    <row r="479" spans="1:8" ht="15.5">
      <c r="A479" s="671" t="s">
        <v>1766</v>
      </c>
      <c r="B479" s="671" t="s">
        <v>1767</v>
      </c>
      <c r="C479" s="672">
        <v>304</v>
      </c>
      <c r="D479" s="672">
        <v>39</v>
      </c>
      <c r="E479" s="672">
        <v>264</v>
      </c>
      <c r="F479" s="672">
        <v>607</v>
      </c>
      <c r="G479" s="673">
        <v>43076</v>
      </c>
      <c r="H479" s="674">
        <v>14.1</v>
      </c>
    </row>
    <row r="480" spans="1:8" ht="15.5">
      <c r="A480" s="671" t="s">
        <v>1768</v>
      </c>
      <c r="B480" s="671" t="s">
        <v>1769</v>
      </c>
      <c r="C480" s="672">
        <v>1921</v>
      </c>
      <c r="D480" s="672">
        <v>616</v>
      </c>
      <c r="E480" s="672">
        <v>3142</v>
      </c>
      <c r="F480" s="672">
        <v>5679</v>
      </c>
      <c r="G480" s="673">
        <v>43898</v>
      </c>
      <c r="H480" s="674">
        <v>129.4</v>
      </c>
    </row>
    <row r="481" spans="1:8" ht="15.5">
      <c r="A481" s="671" t="s">
        <v>1770</v>
      </c>
      <c r="B481" s="671" t="s">
        <v>1771</v>
      </c>
      <c r="C481" s="672">
        <v>749</v>
      </c>
      <c r="D481" s="672">
        <v>894</v>
      </c>
      <c r="E481" s="672">
        <v>5777</v>
      </c>
      <c r="F481" s="672">
        <v>7420</v>
      </c>
      <c r="G481" s="673">
        <v>42129</v>
      </c>
      <c r="H481" s="674">
        <v>176.1</v>
      </c>
    </row>
    <row r="482" spans="1:8" ht="15.5">
      <c r="A482" s="671" t="s">
        <v>1772</v>
      </c>
      <c r="B482" s="671" t="s">
        <v>1773</v>
      </c>
      <c r="C482" s="672">
        <v>967</v>
      </c>
      <c r="D482" s="672">
        <v>394</v>
      </c>
      <c r="E482" s="672">
        <v>3052</v>
      </c>
      <c r="F482" s="672">
        <v>4413</v>
      </c>
      <c r="G482" s="673">
        <v>37590</v>
      </c>
      <c r="H482" s="674">
        <v>117.4</v>
      </c>
    </row>
    <row r="483" spans="1:8" ht="15.5">
      <c r="A483" s="671" t="s">
        <v>1774</v>
      </c>
      <c r="B483" s="671" t="s">
        <v>1775</v>
      </c>
      <c r="C483" s="672">
        <v>1149</v>
      </c>
      <c r="D483" s="672">
        <v>1825</v>
      </c>
      <c r="E483" s="672">
        <v>1440</v>
      </c>
      <c r="F483" s="672">
        <v>4414</v>
      </c>
      <c r="G483" s="673">
        <v>48890</v>
      </c>
      <c r="H483" s="674">
        <v>90.3</v>
      </c>
    </row>
    <row r="484" spans="1:8" ht="15.5">
      <c r="A484" s="671" t="s">
        <v>1776</v>
      </c>
      <c r="B484" s="671" t="s">
        <v>1777</v>
      </c>
      <c r="C484" s="672">
        <v>649</v>
      </c>
      <c r="D484" s="672">
        <v>371</v>
      </c>
      <c r="E484" s="672">
        <v>1971</v>
      </c>
      <c r="F484" s="672">
        <v>2991</v>
      </c>
      <c r="G484" s="673">
        <v>31502</v>
      </c>
      <c r="H484" s="674">
        <v>94.9</v>
      </c>
    </row>
    <row r="485" spans="1:8" ht="15.5">
      <c r="A485" s="671" t="s">
        <v>1778</v>
      </c>
      <c r="B485" s="671" t="s">
        <v>721</v>
      </c>
      <c r="C485" s="672">
        <v>1095</v>
      </c>
      <c r="D485" s="672">
        <v>122</v>
      </c>
      <c r="E485" s="672">
        <v>640</v>
      </c>
      <c r="F485" s="672">
        <v>1857</v>
      </c>
      <c r="G485" s="673">
        <v>43410</v>
      </c>
      <c r="H485" s="674">
        <v>42.8</v>
      </c>
    </row>
    <row r="486" spans="1:8" ht="15.5">
      <c r="A486" s="671" t="s">
        <v>1779</v>
      </c>
      <c r="B486" s="671" t="s">
        <v>1780</v>
      </c>
      <c r="C486" s="672">
        <v>777</v>
      </c>
      <c r="D486" s="672">
        <v>0</v>
      </c>
      <c r="E486" s="672">
        <v>330</v>
      </c>
      <c r="F486" s="672">
        <v>1107</v>
      </c>
      <c r="G486" s="673">
        <v>47094</v>
      </c>
      <c r="H486" s="674">
        <v>23.5</v>
      </c>
    </row>
    <row r="487" spans="1:8" ht="15.5">
      <c r="A487" s="671" t="s">
        <v>1781</v>
      </c>
      <c r="B487" s="671" t="s">
        <v>1782</v>
      </c>
      <c r="C487" s="672">
        <v>1310</v>
      </c>
      <c r="D487" s="672">
        <v>404</v>
      </c>
      <c r="E487" s="672">
        <v>2496</v>
      </c>
      <c r="F487" s="672">
        <v>4210</v>
      </c>
      <c r="G487" s="673">
        <v>44067</v>
      </c>
      <c r="H487" s="674">
        <v>95.5</v>
      </c>
    </row>
    <row r="488" spans="1:8" ht="15.5">
      <c r="A488" s="671" t="s">
        <v>1783</v>
      </c>
      <c r="B488" s="671" t="s">
        <v>1784</v>
      </c>
      <c r="C488" s="672">
        <v>969</v>
      </c>
      <c r="D488" s="672">
        <v>146</v>
      </c>
      <c r="E488" s="672">
        <v>728</v>
      </c>
      <c r="F488" s="672">
        <v>1843</v>
      </c>
      <c r="G488" s="673">
        <v>37291</v>
      </c>
      <c r="H488" s="674">
        <v>49.4</v>
      </c>
    </row>
    <row r="489" spans="1:8" ht="15.5">
      <c r="A489" s="671" t="s">
        <v>1785</v>
      </c>
      <c r="B489" s="671" t="s">
        <v>1786</v>
      </c>
      <c r="C489" s="672">
        <v>2471</v>
      </c>
      <c r="D489" s="672">
        <v>2133</v>
      </c>
      <c r="E489" s="672">
        <v>99</v>
      </c>
      <c r="F489" s="672">
        <v>4703</v>
      </c>
      <c r="G489" s="673">
        <v>50714</v>
      </c>
      <c r="H489" s="674">
        <v>92.7</v>
      </c>
    </row>
    <row r="490" spans="1:8" ht="15.5">
      <c r="A490" s="671" t="s">
        <v>1787</v>
      </c>
      <c r="B490" s="671" t="s">
        <v>344</v>
      </c>
      <c r="C490" s="672">
        <v>1778</v>
      </c>
      <c r="D490" s="672">
        <v>410</v>
      </c>
      <c r="E490" s="672">
        <v>3383</v>
      </c>
      <c r="F490" s="672">
        <v>5571</v>
      </c>
      <c r="G490" s="673">
        <v>41072</v>
      </c>
      <c r="H490" s="674">
        <v>135.6</v>
      </c>
    </row>
    <row r="491" spans="1:8" ht="15.5">
      <c r="A491" s="671" t="s">
        <v>1788</v>
      </c>
      <c r="B491" s="671" t="s">
        <v>1789</v>
      </c>
      <c r="C491" s="672">
        <v>2278</v>
      </c>
      <c r="D491" s="672">
        <v>2491</v>
      </c>
      <c r="E491" s="672">
        <v>8841</v>
      </c>
      <c r="F491" s="672">
        <v>13610</v>
      </c>
      <c r="G491" s="673">
        <v>39425</v>
      </c>
      <c r="H491" s="674">
        <v>345.2</v>
      </c>
    </row>
    <row r="492" spans="1:8" ht="15.5">
      <c r="A492" s="671" t="s">
        <v>1790</v>
      </c>
      <c r="B492" s="671" t="s">
        <v>1791</v>
      </c>
      <c r="C492" s="672">
        <v>2461</v>
      </c>
      <c r="D492" s="672">
        <v>3370</v>
      </c>
      <c r="E492" s="672">
        <v>4710</v>
      </c>
      <c r="F492" s="672">
        <v>10541</v>
      </c>
      <c r="G492" s="673">
        <v>38189</v>
      </c>
      <c r="H492" s="674">
        <v>276</v>
      </c>
    </row>
    <row r="493" spans="1:8" ht="15.5">
      <c r="A493" s="671" t="s">
        <v>1792</v>
      </c>
      <c r="B493" s="671" t="s">
        <v>1793</v>
      </c>
      <c r="C493" s="672">
        <v>2413</v>
      </c>
      <c r="D493" s="672">
        <v>2233</v>
      </c>
      <c r="E493" s="672">
        <v>8779</v>
      </c>
      <c r="F493" s="672">
        <v>13425</v>
      </c>
      <c r="G493" s="673">
        <v>37403</v>
      </c>
      <c r="H493" s="674">
        <v>358.9</v>
      </c>
    </row>
    <row r="494" spans="1:8" ht="15.5">
      <c r="A494" s="671" t="s">
        <v>1794</v>
      </c>
      <c r="B494" s="671" t="s">
        <v>1795</v>
      </c>
      <c r="C494" s="672">
        <v>511</v>
      </c>
      <c r="D494" s="672">
        <v>1393</v>
      </c>
      <c r="E494" s="672">
        <v>2527</v>
      </c>
      <c r="F494" s="672">
        <v>4431</v>
      </c>
      <c r="G494" s="673">
        <v>41584</v>
      </c>
      <c r="H494" s="674">
        <v>106.6</v>
      </c>
    </row>
    <row r="495" spans="1:8" ht="15.5">
      <c r="A495" s="671" t="s">
        <v>1796</v>
      </c>
      <c r="B495" s="671" t="s">
        <v>1797</v>
      </c>
      <c r="C495" s="672">
        <v>1704</v>
      </c>
      <c r="D495" s="672">
        <v>1433</v>
      </c>
      <c r="E495" s="672">
        <v>2901</v>
      </c>
      <c r="F495" s="672">
        <v>6038</v>
      </c>
      <c r="G495" s="673">
        <v>35597</v>
      </c>
      <c r="H495" s="674">
        <v>169.6</v>
      </c>
    </row>
    <row r="496" spans="1:8" ht="15.5">
      <c r="A496" s="671" t="s">
        <v>1798</v>
      </c>
      <c r="B496" s="671" t="s">
        <v>1799</v>
      </c>
      <c r="C496" s="672">
        <v>1802</v>
      </c>
      <c r="D496" s="672">
        <v>0</v>
      </c>
      <c r="E496" s="672">
        <v>719</v>
      </c>
      <c r="F496" s="672">
        <v>2521</v>
      </c>
      <c r="G496" s="673">
        <v>43107</v>
      </c>
      <c r="H496" s="674">
        <v>58.5</v>
      </c>
    </row>
    <row r="497" spans="1:8" ht="15.5">
      <c r="A497" s="671" t="s">
        <v>1800</v>
      </c>
      <c r="B497" s="671" t="s">
        <v>1801</v>
      </c>
      <c r="C497" s="672">
        <v>1102</v>
      </c>
      <c r="D497" s="672">
        <v>1784</v>
      </c>
      <c r="E497" s="672">
        <v>8230</v>
      </c>
      <c r="F497" s="672">
        <v>11116</v>
      </c>
      <c r="G497" s="673">
        <v>35376</v>
      </c>
      <c r="H497" s="674">
        <v>314.2</v>
      </c>
    </row>
    <row r="498" spans="1:8" ht="15.5">
      <c r="A498" s="671" t="s">
        <v>1802</v>
      </c>
      <c r="B498" s="671" t="s">
        <v>1803</v>
      </c>
      <c r="C498" s="672">
        <v>1707</v>
      </c>
      <c r="D498" s="672">
        <v>853</v>
      </c>
      <c r="E498" s="672">
        <v>2067</v>
      </c>
      <c r="F498" s="672">
        <v>4627</v>
      </c>
      <c r="G498" s="673">
        <v>40394</v>
      </c>
      <c r="H498" s="674">
        <v>114.5</v>
      </c>
    </row>
    <row r="499" spans="1:8" ht="15.5">
      <c r="A499" s="671" t="s">
        <v>1804</v>
      </c>
      <c r="B499" s="671" t="s">
        <v>1805</v>
      </c>
      <c r="C499" s="672">
        <v>2797</v>
      </c>
      <c r="D499" s="672">
        <v>297</v>
      </c>
      <c r="E499" s="672">
        <v>2097</v>
      </c>
      <c r="F499" s="672">
        <v>5191</v>
      </c>
      <c r="G499" s="673">
        <v>44746</v>
      </c>
      <c r="H499" s="674">
        <v>116</v>
      </c>
    </row>
    <row r="500" spans="1:8" ht="15.5">
      <c r="A500" s="671" t="s">
        <v>1806</v>
      </c>
      <c r="B500" s="671" t="s">
        <v>1807</v>
      </c>
      <c r="C500" s="672">
        <v>1629</v>
      </c>
      <c r="D500" s="672">
        <v>79</v>
      </c>
      <c r="E500" s="672">
        <v>1252</v>
      </c>
      <c r="F500" s="672">
        <v>2960</v>
      </c>
      <c r="G500" s="673">
        <v>41743</v>
      </c>
      <c r="H500" s="674">
        <v>70.900000000000006</v>
      </c>
    </row>
    <row r="501" spans="1:8" ht="15.5">
      <c r="A501" s="671" t="s">
        <v>1808</v>
      </c>
      <c r="B501" s="671" t="s">
        <v>1809</v>
      </c>
      <c r="C501" s="672">
        <v>1413</v>
      </c>
      <c r="D501" s="672">
        <v>961</v>
      </c>
      <c r="E501" s="672">
        <v>2903</v>
      </c>
      <c r="F501" s="672">
        <v>5277</v>
      </c>
      <c r="G501" s="673">
        <v>37748</v>
      </c>
      <c r="H501" s="674">
        <v>139.80000000000001</v>
      </c>
    </row>
    <row r="502" spans="1:8" ht="15.5">
      <c r="A502" s="671" t="s">
        <v>1810</v>
      </c>
      <c r="B502" s="671" t="s">
        <v>547</v>
      </c>
      <c r="C502" s="672">
        <v>1782</v>
      </c>
      <c r="D502" s="672">
        <v>34</v>
      </c>
      <c r="E502" s="672">
        <v>1243</v>
      </c>
      <c r="F502" s="672">
        <v>3059</v>
      </c>
      <c r="G502" s="673">
        <v>46322</v>
      </c>
      <c r="H502" s="674">
        <v>66</v>
      </c>
    </row>
    <row r="503" spans="1:8" ht="15.5">
      <c r="A503" s="671" t="s">
        <v>1811</v>
      </c>
      <c r="B503" s="671" t="s">
        <v>575</v>
      </c>
      <c r="C503" s="672">
        <v>1790</v>
      </c>
      <c r="D503" s="672">
        <v>765</v>
      </c>
      <c r="E503" s="672">
        <v>2292</v>
      </c>
      <c r="F503" s="672">
        <v>4847</v>
      </c>
      <c r="G503" s="673">
        <v>44808</v>
      </c>
      <c r="H503" s="674">
        <v>108.2</v>
      </c>
    </row>
    <row r="504" spans="1:8" ht="15.5">
      <c r="A504" s="671" t="s">
        <v>1812</v>
      </c>
      <c r="B504" s="671" t="s">
        <v>672</v>
      </c>
      <c r="C504" s="672">
        <v>1260</v>
      </c>
      <c r="D504" s="672">
        <v>119</v>
      </c>
      <c r="E504" s="672">
        <v>635</v>
      </c>
      <c r="F504" s="672">
        <v>2014</v>
      </c>
      <c r="G504" s="673">
        <v>41460</v>
      </c>
      <c r="H504" s="674">
        <v>48.6</v>
      </c>
    </row>
    <row r="505" spans="1:8" ht="15.5">
      <c r="A505" s="671" t="s">
        <v>1813</v>
      </c>
      <c r="B505" s="671" t="s">
        <v>1814</v>
      </c>
      <c r="C505" s="672">
        <v>1622</v>
      </c>
      <c r="D505" s="672">
        <v>726</v>
      </c>
      <c r="E505" s="672">
        <v>1749</v>
      </c>
      <c r="F505" s="672">
        <v>4097</v>
      </c>
      <c r="G505" s="673">
        <v>28119</v>
      </c>
      <c r="H505" s="674">
        <v>145.69999999999999</v>
      </c>
    </row>
    <row r="506" spans="1:8" ht="15.5">
      <c r="A506" s="671" t="s">
        <v>1815</v>
      </c>
      <c r="B506" s="671" t="s">
        <v>404</v>
      </c>
      <c r="C506" s="672">
        <v>1074</v>
      </c>
      <c r="D506" s="672">
        <v>384</v>
      </c>
      <c r="E506" s="672">
        <v>1609</v>
      </c>
      <c r="F506" s="672">
        <v>3067</v>
      </c>
      <c r="G506" s="673">
        <v>44803</v>
      </c>
      <c r="H506" s="674">
        <v>68.5</v>
      </c>
    </row>
    <row r="507" spans="1:8" ht="15.5">
      <c r="A507" s="671" t="s">
        <v>1816</v>
      </c>
      <c r="B507" s="671" t="s">
        <v>1817</v>
      </c>
      <c r="C507" s="672">
        <v>1229</v>
      </c>
      <c r="D507" s="672">
        <v>194</v>
      </c>
      <c r="E507" s="672">
        <v>1462</v>
      </c>
      <c r="F507" s="672">
        <v>2885</v>
      </c>
      <c r="G507" s="673">
        <v>39308</v>
      </c>
      <c r="H507" s="674">
        <v>73.400000000000006</v>
      </c>
    </row>
    <row r="508" spans="1:8" ht="15.5">
      <c r="A508" s="671" t="s">
        <v>1818</v>
      </c>
      <c r="B508" s="671" t="s">
        <v>549</v>
      </c>
      <c r="C508" s="672">
        <v>1501</v>
      </c>
      <c r="D508" s="672">
        <v>26</v>
      </c>
      <c r="E508" s="672">
        <v>381</v>
      </c>
      <c r="F508" s="672">
        <v>1908</v>
      </c>
      <c r="G508" s="673">
        <v>41520</v>
      </c>
      <c r="H508" s="674">
        <v>46</v>
      </c>
    </row>
    <row r="509" spans="1:8" ht="15.5">
      <c r="A509" s="671" t="s">
        <v>1819</v>
      </c>
      <c r="B509" s="671" t="s">
        <v>1820</v>
      </c>
      <c r="C509" s="672">
        <v>2132</v>
      </c>
      <c r="D509" s="672">
        <v>1255</v>
      </c>
      <c r="E509" s="672">
        <v>7085</v>
      </c>
      <c r="F509" s="672">
        <v>10472</v>
      </c>
      <c r="G509" s="673">
        <v>40872</v>
      </c>
      <c r="H509" s="674">
        <v>256.2</v>
      </c>
    </row>
    <row r="510" spans="1:8" ht="15.5">
      <c r="A510" s="671" t="s">
        <v>1821</v>
      </c>
      <c r="B510" s="671" t="s">
        <v>1822</v>
      </c>
      <c r="C510" s="672">
        <v>1117</v>
      </c>
      <c r="D510" s="672">
        <v>1550</v>
      </c>
      <c r="E510" s="672">
        <v>5772</v>
      </c>
      <c r="F510" s="672">
        <v>8439</v>
      </c>
      <c r="G510" s="673">
        <v>34834</v>
      </c>
      <c r="H510" s="674">
        <v>242.3</v>
      </c>
    </row>
    <row r="511" spans="1:8" ht="15.5">
      <c r="A511" s="671" t="s">
        <v>1823</v>
      </c>
      <c r="B511" s="671" t="s">
        <v>1824</v>
      </c>
      <c r="C511" s="672">
        <v>1369</v>
      </c>
      <c r="D511" s="672">
        <v>1894</v>
      </c>
      <c r="E511" s="672">
        <v>5733</v>
      </c>
      <c r="F511" s="672">
        <v>8996</v>
      </c>
      <c r="G511" s="673">
        <v>35679</v>
      </c>
      <c r="H511" s="674">
        <v>252.1</v>
      </c>
    </row>
    <row r="512" spans="1:8" ht="15.5">
      <c r="A512" s="671" t="s">
        <v>1825</v>
      </c>
      <c r="B512" s="671" t="s">
        <v>805</v>
      </c>
      <c r="C512" s="672">
        <v>1225</v>
      </c>
      <c r="D512" s="672">
        <v>319</v>
      </c>
      <c r="E512" s="672">
        <v>968</v>
      </c>
      <c r="F512" s="672">
        <v>2512</v>
      </c>
      <c r="G512" s="673">
        <v>42766</v>
      </c>
      <c r="H512" s="674">
        <v>58.7</v>
      </c>
    </row>
    <row r="513" spans="1:8" ht="15.5">
      <c r="A513" s="671" t="s">
        <v>1826</v>
      </c>
      <c r="B513" s="671" t="s">
        <v>1827</v>
      </c>
      <c r="C513" s="672">
        <v>803</v>
      </c>
      <c r="D513" s="672">
        <v>2030</v>
      </c>
      <c r="E513" s="672">
        <v>3078</v>
      </c>
      <c r="F513" s="672">
        <v>5911</v>
      </c>
      <c r="G513" s="673">
        <v>55510</v>
      </c>
      <c r="H513" s="674">
        <v>106.5</v>
      </c>
    </row>
    <row r="514" spans="1:8" ht="15.5">
      <c r="A514" s="671" t="s">
        <v>1828</v>
      </c>
      <c r="B514" s="671" t="s">
        <v>286</v>
      </c>
      <c r="C514" s="672">
        <v>1696</v>
      </c>
      <c r="D514" s="672">
        <v>1022</v>
      </c>
      <c r="E514" s="672">
        <v>2960</v>
      </c>
      <c r="F514" s="672">
        <v>5678</v>
      </c>
      <c r="G514" s="673">
        <v>38731</v>
      </c>
      <c r="H514" s="674">
        <v>146.6</v>
      </c>
    </row>
    <row r="515" spans="1:8" ht="15.5">
      <c r="A515" s="671" t="s">
        <v>1829</v>
      </c>
      <c r="B515" s="671" t="s">
        <v>1830</v>
      </c>
      <c r="C515" s="672">
        <v>2513</v>
      </c>
      <c r="D515" s="672">
        <v>153</v>
      </c>
      <c r="E515" s="672">
        <v>1088</v>
      </c>
      <c r="F515" s="672">
        <v>3754</v>
      </c>
      <c r="G515" s="673">
        <v>46488</v>
      </c>
      <c r="H515" s="674">
        <v>80.8</v>
      </c>
    </row>
    <row r="516" spans="1:8" ht="15.5">
      <c r="A516" s="671" t="s">
        <v>1831</v>
      </c>
      <c r="B516" s="671" t="s">
        <v>1832</v>
      </c>
      <c r="C516" s="672">
        <v>1725</v>
      </c>
      <c r="D516" s="672">
        <v>188</v>
      </c>
      <c r="E516" s="672">
        <v>1236</v>
      </c>
      <c r="F516" s="672">
        <v>3149</v>
      </c>
      <c r="G516" s="673">
        <v>39752</v>
      </c>
      <c r="H516" s="674">
        <v>79.2</v>
      </c>
    </row>
    <row r="517" spans="1:8" ht="15.5">
      <c r="A517" s="671" t="s">
        <v>1833</v>
      </c>
      <c r="B517" s="671" t="s">
        <v>1834</v>
      </c>
      <c r="C517" s="672">
        <v>1220</v>
      </c>
      <c r="D517" s="672">
        <v>716</v>
      </c>
      <c r="E517" s="672">
        <v>135</v>
      </c>
      <c r="F517" s="672">
        <v>2071</v>
      </c>
      <c r="G517" s="673">
        <v>53485</v>
      </c>
      <c r="H517" s="674">
        <v>38.700000000000003</v>
      </c>
    </row>
    <row r="518" spans="1:8" ht="15.5">
      <c r="A518" s="671" t="s">
        <v>1835</v>
      </c>
      <c r="B518" s="671" t="s">
        <v>1836</v>
      </c>
      <c r="C518" s="672">
        <v>599</v>
      </c>
      <c r="D518" s="672">
        <v>200</v>
      </c>
      <c r="E518" s="672">
        <v>1032</v>
      </c>
      <c r="F518" s="672">
        <v>1831</v>
      </c>
      <c r="G518" s="673">
        <v>36165</v>
      </c>
      <c r="H518" s="674">
        <v>50.6</v>
      </c>
    </row>
    <row r="519" spans="1:8" ht="15.5">
      <c r="A519" s="671" t="s">
        <v>1837</v>
      </c>
      <c r="B519" s="671" t="s">
        <v>1838</v>
      </c>
      <c r="C519" s="672">
        <v>1584</v>
      </c>
      <c r="D519" s="672">
        <v>346</v>
      </c>
      <c r="E519" s="672">
        <v>2122</v>
      </c>
      <c r="F519" s="672">
        <v>4052</v>
      </c>
      <c r="G519" s="673">
        <v>46190</v>
      </c>
      <c r="H519" s="674">
        <v>87.7</v>
      </c>
    </row>
    <row r="520" spans="1:8" ht="15.5">
      <c r="A520" s="671" t="s">
        <v>1839</v>
      </c>
      <c r="B520" s="671" t="s">
        <v>262</v>
      </c>
      <c r="C520" s="672">
        <v>2803</v>
      </c>
      <c r="D520" s="672">
        <v>1381</v>
      </c>
      <c r="E520" s="672">
        <v>3561</v>
      </c>
      <c r="F520" s="672">
        <v>7745</v>
      </c>
      <c r="G520" s="673">
        <v>44107</v>
      </c>
      <c r="H520" s="674">
        <v>175.6</v>
      </c>
    </row>
    <row r="521" spans="1:8" ht="15.5">
      <c r="A521" s="671" t="s">
        <v>1840</v>
      </c>
      <c r="B521" s="671" t="s">
        <v>1841</v>
      </c>
      <c r="C521" s="672">
        <v>391</v>
      </c>
      <c r="D521" s="672">
        <v>0</v>
      </c>
      <c r="E521" s="672">
        <v>213</v>
      </c>
      <c r="F521" s="672">
        <v>604</v>
      </c>
      <c r="G521" s="673">
        <v>39760</v>
      </c>
      <c r="H521" s="674">
        <v>15.2</v>
      </c>
    </row>
    <row r="522" spans="1:8" ht="15.5">
      <c r="A522" s="671" t="s">
        <v>1842</v>
      </c>
      <c r="B522" s="671" t="s">
        <v>696</v>
      </c>
      <c r="C522" s="672">
        <v>1370</v>
      </c>
      <c r="D522" s="672">
        <v>1</v>
      </c>
      <c r="E522" s="672">
        <v>240</v>
      </c>
      <c r="F522" s="672">
        <v>1611</v>
      </c>
      <c r="G522" s="673">
        <v>39310</v>
      </c>
      <c r="H522" s="674">
        <v>41</v>
      </c>
    </row>
    <row r="523" spans="1:8" ht="15.5">
      <c r="A523" s="671" t="s">
        <v>1843</v>
      </c>
      <c r="B523" s="671" t="s">
        <v>1844</v>
      </c>
      <c r="C523" s="672">
        <v>1644</v>
      </c>
      <c r="D523" s="672">
        <v>21</v>
      </c>
      <c r="E523" s="672">
        <v>1307</v>
      </c>
      <c r="F523" s="672">
        <v>2972</v>
      </c>
      <c r="G523" s="673">
        <v>41557</v>
      </c>
      <c r="H523" s="674">
        <v>71.5</v>
      </c>
    </row>
    <row r="524" spans="1:8" ht="15.5">
      <c r="A524" s="671" t="s">
        <v>1845</v>
      </c>
      <c r="B524" s="671" t="s">
        <v>1846</v>
      </c>
      <c r="C524" s="672">
        <v>716</v>
      </c>
      <c r="D524" s="672">
        <v>270</v>
      </c>
      <c r="E524" s="672">
        <v>2893</v>
      </c>
      <c r="F524" s="672">
        <v>3879</v>
      </c>
      <c r="G524" s="673">
        <v>31022</v>
      </c>
      <c r="H524" s="674">
        <v>125</v>
      </c>
    </row>
    <row r="525" spans="1:8" ht="15.5">
      <c r="A525" s="671" t="s">
        <v>1847</v>
      </c>
      <c r="B525" s="671" t="s">
        <v>1848</v>
      </c>
      <c r="C525" s="672">
        <v>1109</v>
      </c>
      <c r="D525" s="672">
        <v>1008</v>
      </c>
      <c r="E525" s="672">
        <v>2599</v>
      </c>
      <c r="F525" s="672">
        <v>4716</v>
      </c>
      <c r="G525" s="673">
        <v>30107</v>
      </c>
      <c r="H525" s="674">
        <v>156.6</v>
      </c>
    </row>
    <row r="526" spans="1:8" ht="15.5">
      <c r="A526" s="671" t="s">
        <v>1849</v>
      </c>
      <c r="B526" s="671" t="s">
        <v>1850</v>
      </c>
      <c r="C526" s="672">
        <v>1264</v>
      </c>
      <c r="D526" s="672">
        <v>81</v>
      </c>
      <c r="E526" s="672">
        <v>759</v>
      </c>
      <c r="F526" s="672">
        <v>2104</v>
      </c>
      <c r="G526" s="673">
        <v>36748</v>
      </c>
      <c r="H526" s="674">
        <v>57.3</v>
      </c>
    </row>
    <row r="527" spans="1:8" ht="15.5">
      <c r="A527" s="671" t="s">
        <v>1851</v>
      </c>
      <c r="B527" s="671" t="s">
        <v>1852</v>
      </c>
      <c r="C527" s="672">
        <v>1358</v>
      </c>
      <c r="D527" s="672">
        <v>39</v>
      </c>
      <c r="E527" s="672">
        <v>914</v>
      </c>
      <c r="F527" s="672">
        <v>2311</v>
      </c>
      <c r="G527" s="673">
        <v>43241</v>
      </c>
      <c r="H527" s="674">
        <v>53.4</v>
      </c>
    </row>
    <row r="528" spans="1:8" ht="15.5">
      <c r="A528" s="671" t="s">
        <v>1853</v>
      </c>
      <c r="B528" s="671" t="s">
        <v>757</v>
      </c>
      <c r="C528" s="672">
        <v>1552</v>
      </c>
      <c r="D528" s="672">
        <v>183</v>
      </c>
      <c r="E528" s="672">
        <v>595</v>
      </c>
      <c r="F528" s="672">
        <v>2330</v>
      </c>
      <c r="G528" s="673">
        <v>41878</v>
      </c>
      <c r="H528" s="674">
        <v>55.6</v>
      </c>
    </row>
    <row r="529" spans="1:8" ht="15.5">
      <c r="A529" s="671" t="s">
        <v>1854</v>
      </c>
      <c r="B529" s="671" t="s">
        <v>1855</v>
      </c>
      <c r="C529" s="672">
        <v>2017</v>
      </c>
      <c r="D529" s="672">
        <v>1</v>
      </c>
      <c r="E529" s="672">
        <v>982</v>
      </c>
      <c r="F529" s="672">
        <v>3000</v>
      </c>
      <c r="G529" s="673">
        <v>39745</v>
      </c>
      <c r="H529" s="674">
        <v>75.5</v>
      </c>
    </row>
    <row r="530" spans="1:8" ht="15.5">
      <c r="A530" s="671" t="s">
        <v>1856</v>
      </c>
      <c r="B530" s="671" t="s">
        <v>1857</v>
      </c>
      <c r="C530" s="672">
        <v>1327</v>
      </c>
      <c r="D530" s="672">
        <v>1201</v>
      </c>
      <c r="E530" s="672">
        <v>3079</v>
      </c>
      <c r="F530" s="672">
        <v>5607</v>
      </c>
      <c r="G530" s="673">
        <v>36650</v>
      </c>
      <c r="H530" s="674">
        <v>153</v>
      </c>
    </row>
    <row r="531" spans="1:8" ht="15.5">
      <c r="A531" s="671" t="s">
        <v>1858</v>
      </c>
      <c r="B531" s="671" t="s">
        <v>1859</v>
      </c>
      <c r="C531" s="672">
        <v>1080</v>
      </c>
      <c r="D531" s="672">
        <v>1855</v>
      </c>
      <c r="E531" s="672">
        <v>5076</v>
      </c>
      <c r="F531" s="672">
        <v>8011</v>
      </c>
      <c r="G531" s="673">
        <v>35388</v>
      </c>
      <c r="H531" s="674">
        <v>226.4</v>
      </c>
    </row>
    <row r="532" spans="1:8" ht="15.5">
      <c r="A532" s="671" t="s">
        <v>1860</v>
      </c>
      <c r="B532" s="671" t="s">
        <v>1861</v>
      </c>
      <c r="C532" s="672">
        <v>1482</v>
      </c>
      <c r="D532" s="672">
        <v>1018</v>
      </c>
      <c r="E532" s="672">
        <v>4209</v>
      </c>
      <c r="F532" s="672">
        <v>6709</v>
      </c>
      <c r="G532" s="673">
        <v>35296</v>
      </c>
      <c r="H532" s="674">
        <v>190.1</v>
      </c>
    </row>
    <row r="533" spans="1:8" ht="15.5">
      <c r="A533" s="671" t="s">
        <v>1862</v>
      </c>
      <c r="B533" s="671" t="s">
        <v>481</v>
      </c>
      <c r="C533" s="672">
        <v>2439</v>
      </c>
      <c r="D533" s="672">
        <v>555</v>
      </c>
      <c r="E533" s="672">
        <v>2335</v>
      </c>
      <c r="F533" s="672">
        <v>5329</v>
      </c>
      <c r="G533" s="673">
        <v>42042</v>
      </c>
      <c r="H533" s="674">
        <v>126.8</v>
      </c>
    </row>
    <row r="534" spans="1:8" ht="15.5">
      <c r="A534" s="671" t="s">
        <v>1863</v>
      </c>
      <c r="B534" s="671" t="s">
        <v>1864</v>
      </c>
      <c r="C534" s="672">
        <v>1613</v>
      </c>
      <c r="D534" s="672">
        <v>1162</v>
      </c>
      <c r="E534" s="672">
        <v>1735</v>
      </c>
      <c r="F534" s="672">
        <v>4510</v>
      </c>
      <c r="G534" s="673">
        <v>34586</v>
      </c>
      <c r="H534" s="674">
        <v>130.4</v>
      </c>
    </row>
    <row r="535" spans="1:8" ht="15.5">
      <c r="A535" s="671" t="s">
        <v>1865</v>
      </c>
      <c r="B535" s="671" t="s">
        <v>1866</v>
      </c>
      <c r="C535" s="672">
        <v>2220</v>
      </c>
      <c r="D535" s="672">
        <v>1367</v>
      </c>
      <c r="E535" s="672">
        <v>3065</v>
      </c>
      <c r="F535" s="672">
        <v>6652</v>
      </c>
      <c r="G535" s="673">
        <v>42957</v>
      </c>
      <c r="H535" s="674">
        <v>154.9</v>
      </c>
    </row>
    <row r="536" spans="1:8" ht="15.5">
      <c r="A536" s="671" t="s">
        <v>1867</v>
      </c>
      <c r="B536" s="671" t="s">
        <v>1868</v>
      </c>
      <c r="C536" s="672">
        <v>2101</v>
      </c>
      <c r="D536" s="672">
        <v>291</v>
      </c>
      <c r="E536" s="672">
        <v>1070</v>
      </c>
      <c r="F536" s="672">
        <v>3462</v>
      </c>
      <c r="G536" s="673">
        <v>44231</v>
      </c>
      <c r="H536" s="674">
        <v>78.3</v>
      </c>
    </row>
    <row r="537" spans="1:8" ht="15.5">
      <c r="A537" s="671" t="s">
        <v>1869</v>
      </c>
      <c r="B537" s="671" t="s">
        <v>660</v>
      </c>
      <c r="C537" s="672">
        <v>2469</v>
      </c>
      <c r="D537" s="672">
        <v>216</v>
      </c>
      <c r="E537" s="672">
        <v>2404</v>
      </c>
      <c r="F537" s="672">
        <v>5089</v>
      </c>
      <c r="G537" s="673">
        <v>41557</v>
      </c>
      <c r="H537" s="674">
        <v>122.5</v>
      </c>
    </row>
    <row r="538" spans="1:8" ht="15.5">
      <c r="A538" s="671" t="s">
        <v>1870</v>
      </c>
      <c r="B538" s="671" t="s">
        <v>1871</v>
      </c>
      <c r="C538" s="672">
        <v>2180</v>
      </c>
      <c r="D538" s="672">
        <v>38</v>
      </c>
      <c r="E538" s="672">
        <v>3364</v>
      </c>
      <c r="F538" s="672">
        <v>5582</v>
      </c>
      <c r="G538" s="673">
        <v>35880</v>
      </c>
      <c r="H538" s="674">
        <v>155.6</v>
      </c>
    </row>
    <row r="539" spans="1:8" ht="15.5">
      <c r="A539" s="671" t="s">
        <v>1872</v>
      </c>
      <c r="B539" s="671" t="s">
        <v>485</v>
      </c>
      <c r="C539" s="672">
        <v>1455</v>
      </c>
      <c r="D539" s="672">
        <v>560</v>
      </c>
      <c r="E539" s="672">
        <v>2039</v>
      </c>
      <c r="F539" s="672">
        <v>4054</v>
      </c>
      <c r="G539" s="673">
        <v>42985</v>
      </c>
      <c r="H539" s="674">
        <v>94.3</v>
      </c>
    </row>
    <row r="540" spans="1:8" ht="15.5">
      <c r="A540" s="671" t="s">
        <v>1873</v>
      </c>
      <c r="B540" s="671" t="s">
        <v>1874</v>
      </c>
      <c r="C540" s="672">
        <v>5173</v>
      </c>
      <c r="D540" s="672">
        <v>2878</v>
      </c>
      <c r="E540" s="672">
        <v>3318</v>
      </c>
      <c r="F540" s="672">
        <v>11369</v>
      </c>
      <c r="G540" s="673">
        <v>45987</v>
      </c>
      <c r="H540" s="674">
        <v>247.2</v>
      </c>
    </row>
    <row r="541" spans="1:8" ht="15.5">
      <c r="A541" s="671" t="s">
        <v>1875</v>
      </c>
      <c r="B541" s="671" t="s">
        <v>1876</v>
      </c>
      <c r="C541" s="672">
        <v>1304</v>
      </c>
      <c r="D541" s="672">
        <v>277</v>
      </c>
      <c r="E541" s="672">
        <v>1370</v>
      </c>
      <c r="F541" s="672">
        <v>2951</v>
      </c>
      <c r="G541" s="673">
        <v>46096</v>
      </c>
      <c r="H541" s="674">
        <v>64</v>
      </c>
    </row>
    <row r="542" spans="1:8" ht="15.5">
      <c r="A542" s="671" t="s">
        <v>1877</v>
      </c>
      <c r="B542" s="671" t="s">
        <v>1878</v>
      </c>
      <c r="C542" s="672">
        <v>1030</v>
      </c>
      <c r="D542" s="672">
        <v>327</v>
      </c>
      <c r="E542" s="672">
        <v>877</v>
      </c>
      <c r="F542" s="672">
        <v>2234</v>
      </c>
      <c r="G542" s="673">
        <v>45282</v>
      </c>
      <c r="H542" s="674">
        <v>49.3</v>
      </c>
    </row>
    <row r="543" spans="1:8" ht="15.5">
      <c r="A543" s="671" t="s">
        <v>1879</v>
      </c>
      <c r="B543" s="671" t="s">
        <v>1880</v>
      </c>
      <c r="C543" s="672">
        <v>1642</v>
      </c>
      <c r="D543" s="672">
        <v>72</v>
      </c>
      <c r="E543" s="672">
        <v>847</v>
      </c>
      <c r="F543" s="672">
        <v>2561</v>
      </c>
      <c r="G543" s="673">
        <v>38270</v>
      </c>
      <c r="H543" s="674">
        <v>66.900000000000006</v>
      </c>
    </row>
    <row r="544" spans="1:8" ht="15.5">
      <c r="A544" s="671" t="s">
        <v>1881</v>
      </c>
      <c r="B544" s="671" t="s">
        <v>2606</v>
      </c>
      <c r="C544" s="672">
        <v>372</v>
      </c>
      <c r="D544" s="672">
        <v>190</v>
      </c>
      <c r="E544" s="672">
        <v>3157</v>
      </c>
      <c r="F544" s="672">
        <v>3719</v>
      </c>
      <c r="G544" s="673">
        <v>30594</v>
      </c>
      <c r="H544" s="674">
        <v>121.6</v>
      </c>
    </row>
    <row r="545" spans="1:8" ht="15.5">
      <c r="A545" s="671" t="s">
        <v>1882</v>
      </c>
      <c r="B545" s="671" t="s">
        <v>1883</v>
      </c>
      <c r="C545" s="672">
        <v>1191</v>
      </c>
      <c r="D545" s="672">
        <v>307</v>
      </c>
      <c r="E545" s="672">
        <v>5081</v>
      </c>
      <c r="F545" s="672">
        <v>6579</v>
      </c>
      <c r="G545" s="673">
        <v>29367</v>
      </c>
      <c r="H545" s="674">
        <v>224</v>
      </c>
    </row>
    <row r="546" spans="1:8" ht="15.5">
      <c r="A546" s="671" t="s">
        <v>1884</v>
      </c>
      <c r="B546" s="671" t="s">
        <v>1885</v>
      </c>
      <c r="C546" s="672">
        <v>1379</v>
      </c>
      <c r="D546" s="672">
        <v>190</v>
      </c>
      <c r="E546" s="672">
        <v>3560</v>
      </c>
      <c r="F546" s="672">
        <v>5129</v>
      </c>
      <c r="G546" s="673">
        <v>34414</v>
      </c>
      <c r="H546" s="674">
        <v>149</v>
      </c>
    </row>
    <row r="547" spans="1:8" ht="15.5">
      <c r="A547" s="671" t="s">
        <v>1886</v>
      </c>
      <c r="B547" s="671" t="s">
        <v>1887</v>
      </c>
      <c r="C547" s="672">
        <v>947</v>
      </c>
      <c r="D547" s="672">
        <v>449</v>
      </c>
      <c r="E547" s="672">
        <v>1030</v>
      </c>
      <c r="F547" s="672">
        <v>2426</v>
      </c>
      <c r="G547" s="673">
        <v>29873</v>
      </c>
      <c r="H547" s="674">
        <v>81.2</v>
      </c>
    </row>
    <row r="548" spans="1:8" ht="15.5">
      <c r="A548" s="671" t="s">
        <v>1888</v>
      </c>
      <c r="B548" s="671" t="s">
        <v>1889</v>
      </c>
      <c r="C548" s="672">
        <v>915</v>
      </c>
      <c r="D548" s="672">
        <v>482</v>
      </c>
      <c r="E548" s="672">
        <v>4096</v>
      </c>
      <c r="F548" s="672">
        <v>5493</v>
      </c>
      <c r="G548" s="673">
        <v>34961</v>
      </c>
      <c r="H548" s="674">
        <v>157.1</v>
      </c>
    </row>
    <row r="549" spans="1:8" ht="15.5">
      <c r="A549" s="671" t="s">
        <v>1890</v>
      </c>
      <c r="B549" s="671" t="s">
        <v>1891</v>
      </c>
      <c r="C549" s="672">
        <v>655</v>
      </c>
      <c r="D549" s="672">
        <v>70</v>
      </c>
      <c r="E549" s="672">
        <v>2134</v>
      </c>
      <c r="F549" s="672">
        <v>2859</v>
      </c>
      <c r="G549" s="673">
        <v>33551</v>
      </c>
      <c r="H549" s="674">
        <v>85.2</v>
      </c>
    </row>
    <row r="550" spans="1:8" ht="15.5">
      <c r="A550" s="671" t="s">
        <v>1892</v>
      </c>
      <c r="B550" s="671" t="s">
        <v>1893</v>
      </c>
      <c r="C550" s="672">
        <v>782</v>
      </c>
      <c r="D550" s="672">
        <v>400</v>
      </c>
      <c r="E550" s="672">
        <v>1618</v>
      </c>
      <c r="F550" s="672">
        <v>2800</v>
      </c>
      <c r="G550" s="673">
        <v>35039</v>
      </c>
      <c r="H550" s="674">
        <v>79.900000000000006</v>
      </c>
    </row>
    <row r="551" spans="1:8" ht="15.5">
      <c r="A551" s="671" t="s">
        <v>1894</v>
      </c>
      <c r="B551" s="671" t="s">
        <v>1895</v>
      </c>
      <c r="C551" s="672">
        <v>577</v>
      </c>
      <c r="D551" s="672">
        <v>475</v>
      </c>
      <c r="E551" s="672">
        <v>2523</v>
      </c>
      <c r="F551" s="672">
        <v>3575</v>
      </c>
      <c r="G551" s="673">
        <v>34907</v>
      </c>
      <c r="H551" s="674">
        <v>102.4</v>
      </c>
    </row>
    <row r="552" spans="1:8" ht="15.5">
      <c r="A552" s="671" t="s">
        <v>1896</v>
      </c>
      <c r="B552" s="671" t="s">
        <v>1897</v>
      </c>
      <c r="C552" s="672">
        <v>868</v>
      </c>
      <c r="D552" s="672">
        <v>874</v>
      </c>
      <c r="E552" s="672">
        <v>2391</v>
      </c>
      <c r="F552" s="672">
        <v>4133</v>
      </c>
      <c r="G552" s="673">
        <v>28569</v>
      </c>
      <c r="H552" s="674">
        <v>144.69999999999999</v>
      </c>
    </row>
    <row r="553" spans="1:8" ht="15.5">
      <c r="A553" s="671" t="s">
        <v>1898</v>
      </c>
      <c r="B553" s="671" t="s">
        <v>1899</v>
      </c>
      <c r="C553" s="672">
        <v>1124</v>
      </c>
      <c r="D553" s="672">
        <v>337</v>
      </c>
      <c r="E553" s="672">
        <v>1382</v>
      </c>
      <c r="F553" s="672">
        <v>2843</v>
      </c>
      <c r="G553" s="673">
        <v>33469</v>
      </c>
      <c r="H553" s="674">
        <v>84.9</v>
      </c>
    </row>
    <row r="554" spans="1:8" ht="15.5">
      <c r="A554" s="671" t="s">
        <v>1900</v>
      </c>
      <c r="B554" s="671" t="s">
        <v>1901</v>
      </c>
      <c r="C554" s="672">
        <v>1895</v>
      </c>
      <c r="D554" s="672">
        <v>209</v>
      </c>
      <c r="E554" s="672">
        <v>1184</v>
      </c>
      <c r="F554" s="672">
        <v>3288</v>
      </c>
      <c r="G554" s="673">
        <v>35865</v>
      </c>
      <c r="H554" s="674">
        <v>91.7</v>
      </c>
    </row>
    <row r="555" spans="1:8" ht="15.5">
      <c r="A555" s="671" t="s">
        <v>1902</v>
      </c>
      <c r="B555" s="671" t="s">
        <v>1903</v>
      </c>
      <c r="C555" s="672">
        <v>359</v>
      </c>
      <c r="D555" s="672">
        <v>602</v>
      </c>
      <c r="E555" s="672">
        <v>3687</v>
      </c>
      <c r="F555" s="672">
        <v>4648</v>
      </c>
      <c r="G555" s="673">
        <v>30417</v>
      </c>
      <c r="H555" s="674">
        <v>152.80000000000001</v>
      </c>
    </row>
    <row r="556" spans="1:8" ht="15.5">
      <c r="A556" s="671" t="s">
        <v>1904</v>
      </c>
      <c r="B556" s="671" t="s">
        <v>1905</v>
      </c>
      <c r="C556" s="672">
        <v>1131</v>
      </c>
      <c r="D556" s="672">
        <v>289</v>
      </c>
      <c r="E556" s="672">
        <v>1666</v>
      </c>
      <c r="F556" s="672">
        <v>3086</v>
      </c>
      <c r="G556" s="673">
        <v>34065</v>
      </c>
      <c r="H556" s="674">
        <v>90.6</v>
      </c>
    </row>
    <row r="557" spans="1:8" ht="15.5">
      <c r="A557" s="671" t="s">
        <v>1906</v>
      </c>
      <c r="B557" s="671" t="s">
        <v>1907</v>
      </c>
      <c r="C557" s="672">
        <v>1648</v>
      </c>
      <c r="D557" s="672">
        <v>28</v>
      </c>
      <c r="E557" s="672">
        <v>1139</v>
      </c>
      <c r="F557" s="672">
        <v>2815</v>
      </c>
      <c r="G557" s="673">
        <v>35606</v>
      </c>
      <c r="H557" s="674">
        <v>79.099999999999994</v>
      </c>
    </row>
    <row r="558" spans="1:8" ht="15.5">
      <c r="A558" s="671" t="s">
        <v>1908</v>
      </c>
      <c r="B558" s="671" t="s">
        <v>1909</v>
      </c>
      <c r="C558" s="672">
        <v>1213</v>
      </c>
      <c r="D558" s="672">
        <v>438</v>
      </c>
      <c r="E558" s="672">
        <v>2024</v>
      </c>
      <c r="F558" s="672">
        <v>3675</v>
      </c>
      <c r="G558" s="673">
        <v>31930</v>
      </c>
      <c r="H558" s="674">
        <v>115.1</v>
      </c>
    </row>
    <row r="559" spans="1:8" ht="15.5">
      <c r="A559" s="671" t="s">
        <v>1910</v>
      </c>
      <c r="B559" s="671" t="s">
        <v>1911</v>
      </c>
      <c r="C559" s="672">
        <v>1756</v>
      </c>
      <c r="D559" s="672">
        <v>752</v>
      </c>
      <c r="E559" s="672">
        <v>1559</v>
      </c>
      <c r="F559" s="672">
        <v>4067</v>
      </c>
      <c r="G559" s="673">
        <v>36328</v>
      </c>
      <c r="H559" s="674">
        <v>112</v>
      </c>
    </row>
    <row r="560" spans="1:8" ht="15.5">
      <c r="A560" s="671" t="s">
        <v>1912</v>
      </c>
      <c r="B560" s="671" t="s">
        <v>1913</v>
      </c>
      <c r="C560" s="672">
        <v>601</v>
      </c>
      <c r="D560" s="672">
        <v>350</v>
      </c>
      <c r="E560" s="672">
        <v>1322</v>
      </c>
      <c r="F560" s="672">
        <v>2273</v>
      </c>
      <c r="G560" s="673">
        <v>24204</v>
      </c>
      <c r="H560" s="674">
        <v>93.9</v>
      </c>
    </row>
    <row r="561" spans="1:8" ht="15.5">
      <c r="A561" s="671" t="s">
        <v>1914</v>
      </c>
      <c r="B561" s="671" t="s">
        <v>1915</v>
      </c>
      <c r="C561" s="672">
        <v>945</v>
      </c>
      <c r="D561" s="672">
        <v>87</v>
      </c>
      <c r="E561" s="672">
        <v>2772</v>
      </c>
      <c r="F561" s="672">
        <v>3804</v>
      </c>
      <c r="G561" s="673">
        <v>25328</v>
      </c>
      <c r="H561" s="674">
        <v>150.19999999999999</v>
      </c>
    </row>
    <row r="562" spans="1:8" ht="15.5">
      <c r="A562" s="671" t="s">
        <v>1916</v>
      </c>
      <c r="B562" s="671" t="s">
        <v>1917</v>
      </c>
      <c r="C562" s="672">
        <v>1201</v>
      </c>
      <c r="D562" s="672">
        <v>347</v>
      </c>
      <c r="E562" s="672">
        <v>4751</v>
      </c>
      <c r="F562" s="672">
        <v>6299</v>
      </c>
      <c r="G562" s="673">
        <v>32212</v>
      </c>
      <c r="H562" s="674">
        <v>195.5</v>
      </c>
    </row>
    <row r="563" spans="1:8" ht="15.5">
      <c r="A563" s="671" t="s">
        <v>1918</v>
      </c>
      <c r="B563" s="671" t="s">
        <v>1919</v>
      </c>
      <c r="C563" s="672">
        <v>2079</v>
      </c>
      <c r="D563" s="672">
        <v>714</v>
      </c>
      <c r="E563" s="672">
        <v>7855</v>
      </c>
      <c r="F563" s="672">
        <v>10648</v>
      </c>
      <c r="G563" s="673">
        <v>30825</v>
      </c>
      <c r="H563" s="674">
        <v>345.4</v>
      </c>
    </row>
    <row r="564" spans="1:8" ht="15.5">
      <c r="A564" s="671" t="s">
        <v>1920</v>
      </c>
      <c r="B564" s="671" t="s">
        <v>1921</v>
      </c>
      <c r="C564" s="672">
        <v>576</v>
      </c>
      <c r="D564" s="672">
        <v>41</v>
      </c>
      <c r="E564" s="672">
        <v>2346</v>
      </c>
      <c r="F564" s="672">
        <v>2963</v>
      </c>
      <c r="G564" s="673">
        <v>28269</v>
      </c>
      <c r="H564" s="674">
        <v>104.8</v>
      </c>
    </row>
    <row r="565" spans="1:8" ht="15.5">
      <c r="A565" s="671" t="s">
        <v>1922</v>
      </c>
      <c r="B565" s="671" t="s">
        <v>1923</v>
      </c>
      <c r="C565" s="672">
        <v>1254</v>
      </c>
      <c r="D565" s="672">
        <v>187</v>
      </c>
      <c r="E565" s="672">
        <v>1531</v>
      </c>
      <c r="F565" s="672">
        <v>2972</v>
      </c>
      <c r="G565" s="673">
        <v>30514</v>
      </c>
      <c r="H565" s="674">
        <v>97.4</v>
      </c>
    </row>
    <row r="566" spans="1:8" ht="15.5">
      <c r="A566" s="671" t="s">
        <v>1924</v>
      </c>
      <c r="B566" s="671" t="s">
        <v>1925</v>
      </c>
      <c r="C566" s="672">
        <v>1366</v>
      </c>
      <c r="D566" s="672">
        <v>117</v>
      </c>
      <c r="E566" s="672">
        <v>2864</v>
      </c>
      <c r="F566" s="672">
        <v>4347</v>
      </c>
      <c r="G566" s="673">
        <v>27557</v>
      </c>
      <c r="H566" s="674">
        <v>157.69999999999999</v>
      </c>
    </row>
    <row r="567" spans="1:8" ht="15.5">
      <c r="A567" s="671" t="s">
        <v>1926</v>
      </c>
      <c r="B567" s="671" t="s">
        <v>1927</v>
      </c>
      <c r="C567" s="672">
        <v>1367</v>
      </c>
      <c r="D567" s="672">
        <v>133</v>
      </c>
      <c r="E567" s="672">
        <v>6077</v>
      </c>
      <c r="F567" s="672">
        <v>7577</v>
      </c>
      <c r="G567" s="673">
        <v>31562</v>
      </c>
      <c r="H567" s="674">
        <v>240.1</v>
      </c>
    </row>
    <row r="568" spans="1:8" ht="15.5">
      <c r="A568" s="671" t="s">
        <v>1928</v>
      </c>
      <c r="B568" s="671" t="s">
        <v>1929</v>
      </c>
      <c r="C568" s="672">
        <v>828</v>
      </c>
      <c r="D568" s="672">
        <v>194</v>
      </c>
      <c r="E568" s="672">
        <v>3963</v>
      </c>
      <c r="F568" s="672">
        <v>4985</v>
      </c>
      <c r="G568" s="673">
        <v>32927</v>
      </c>
      <c r="H568" s="674">
        <v>151.4</v>
      </c>
    </row>
    <row r="569" spans="1:8" ht="15.5">
      <c r="A569" s="671" t="s">
        <v>1930</v>
      </c>
      <c r="B569" s="671" t="s">
        <v>1931</v>
      </c>
      <c r="C569" s="672">
        <v>986</v>
      </c>
      <c r="D569" s="672">
        <v>252</v>
      </c>
      <c r="E569" s="672">
        <v>3663</v>
      </c>
      <c r="F569" s="672">
        <v>4901</v>
      </c>
      <c r="G569" s="673">
        <v>33549</v>
      </c>
      <c r="H569" s="674">
        <v>146.1</v>
      </c>
    </row>
    <row r="570" spans="1:8" ht="15.5">
      <c r="A570" s="671" t="s">
        <v>1932</v>
      </c>
      <c r="B570" s="671" t="s">
        <v>1933</v>
      </c>
      <c r="C570" s="672">
        <v>894</v>
      </c>
      <c r="D570" s="672">
        <v>302</v>
      </c>
      <c r="E570" s="672">
        <v>3829</v>
      </c>
      <c r="F570" s="672">
        <v>5025</v>
      </c>
      <c r="G570" s="673">
        <v>30514</v>
      </c>
      <c r="H570" s="674">
        <v>164.7</v>
      </c>
    </row>
    <row r="571" spans="1:8" ht="15.5">
      <c r="A571" s="671" t="s">
        <v>1934</v>
      </c>
      <c r="B571" s="671" t="s">
        <v>1935</v>
      </c>
      <c r="C571" s="672">
        <v>833</v>
      </c>
      <c r="D571" s="672">
        <v>45</v>
      </c>
      <c r="E571" s="672">
        <v>3067</v>
      </c>
      <c r="F571" s="672">
        <v>3945</v>
      </c>
      <c r="G571" s="673">
        <v>32309</v>
      </c>
      <c r="H571" s="674">
        <v>122.1</v>
      </c>
    </row>
    <row r="572" spans="1:8" ht="15.5">
      <c r="A572" s="671" t="s">
        <v>1936</v>
      </c>
      <c r="B572" s="671" t="s">
        <v>1937</v>
      </c>
      <c r="C572" s="672">
        <v>955</v>
      </c>
      <c r="D572" s="672">
        <v>549</v>
      </c>
      <c r="E572" s="672">
        <v>2595</v>
      </c>
      <c r="F572" s="672">
        <v>4099</v>
      </c>
      <c r="G572" s="673">
        <v>31824</v>
      </c>
      <c r="H572" s="674">
        <v>128.80000000000001</v>
      </c>
    </row>
    <row r="573" spans="1:8" ht="15.5">
      <c r="A573" s="671" t="s">
        <v>1938</v>
      </c>
      <c r="B573" s="671" t="s">
        <v>1939</v>
      </c>
      <c r="C573" s="672">
        <v>773</v>
      </c>
      <c r="D573" s="672">
        <v>456</v>
      </c>
      <c r="E573" s="672">
        <v>2732</v>
      </c>
      <c r="F573" s="672">
        <v>3961</v>
      </c>
      <c r="G573" s="673">
        <v>29663</v>
      </c>
      <c r="H573" s="674">
        <v>133.5</v>
      </c>
    </row>
    <row r="574" spans="1:8" ht="15.5">
      <c r="A574" s="671" t="s">
        <v>1940</v>
      </c>
      <c r="B574" s="671" t="s">
        <v>1941</v>
      </c>
      <c r="C574" s="672">
        <v>1049</v>
      </c>
      <c r="D574" s="672">
        <v>848</v>
      </c>
      <c r="E574" s="672">
        <v>2356</v>
      </c>
      <c r="F574" s="672">
        <v>4253</v>
      </c>
      <c r="G574" s="673">
        <v>29751</v>
      </c>
      <c r="H574" s="674">
        <v>143</v>
      </c>
    </row>
    <row r="575" spans="1:8" ht="15.5">
      <c r="A575" s="671" t="s">
        <v>1942</v>
      </c>
      <c r="B575" s="671" t="s">
        <v>1943</v>
      </c>
      <c r="C575" s="672">
        <v>570</v>
      </c>
      <c r="D575" s="672">
        <v>395</v>
      </c>
      <c r="E575" s="672">
        <v>2572</v>
      </c>
      <c r="F575" s="672">
        <v>3537</v>
      </c>
      <c r="G575" s="673">
        <v>30416</v>
      </c>
      <c r="H575" s="674">
        <v>116.3</v>
      </c>
    </row>
    <row r="576" spans="1:8" ht="15.5">
      <c r="A576" s="671" t="s">
        <v>1944</v>
      </c>
      <c r="B576" s="671" t="s">
        <v>1945</v>
      </c>
      <c r="C576" s="672">
        <v>857</v>
      </c>
      <c r="D576" s="672">
        <v>265</v>
      </c>
      <c r="E576" s="672">
        <v>1880</v>
      </c>
      <c r="F576" s="672">
        <v>3002</v>
      </c>
      <c r="G576" s="673">
        <v>33368</v>
      </c>
      <c r="H576" s="674">
        <v>90</v>
      </c>
    </row>
    <row r="577" spans="1:8" ht="15.5">
      <c r="A577" s="671" t="s">
        <v>1946</v>
      </c>
      <c r="B577" s="671" t="s">
        <v>1947</v>
      </c>
      <c r="C577" s="672">
        <v>584</v>
      </c>
      <c r="D577" s="672">
        <v>1106</v>
      </c>
      <c r="E577" s="672">
        <v>2860</v>
      </c>
      <c r="F577" s="672">
        <v>4550</v>
      </c>
      <c r="G577" s="673">
        <v>35598</v>
      </c>
      <c r="H577" s="674">
        <v>127.8</v>
      </c>
    </row>
    <row r="578" spans="1:8" ht="15.5">
      <c r="A578" s="671" t="s">
        <v>1948</v>
      </c>
      <c r="B578" s="671" t="s">
        <v>1949</v>
      </c>
      <c r="C578" s="672">
        <v>801</v>
      </c>
      <c r="D578" s="672">
        <v>375</v>
      </c>
      <c r="E578" s="672">
        <v>2437</v>
      </c>
      <c r="F578" s="672">
        <v>3613</v>
      </c>
      <c r="G578" s="673">
        <v>29132</v>
      </c>
      <c r="H578" s="674">
        <v>124</v>
      </c>
    </row>
    <row r="579" spans="1:8" ht="15.5">
      <c r="A579" s="671" t="s">
        <v>1950</v>
      </c>
      <c r="B579" s="671" t="s">
        <v>1951</v>
      </c>
      <c r="C579" s="672">
        <v>1970</v>
      </c>
      <c r="D579" s="672">
        <v>643</v>
      </c>
      <c r="E579" s="672">
        <v>2420</v>
      </c>
      <c r="F579" s="672">
        <v>5033</v>
      </c>
      <c r="G579" s="673">
        <v>35941</v>
      </c>
      <c r="H579" s="674">
        <v>140</v>
      </c>
    </row>
    <row r="580" spans="1:8" ht="15.5">
      <c r="A580" s="671" t="s">
        <v>1952</v>
      </c>
      <c r="B580" s="671" t="s">
        <v>1953</v>
      </c>
      <c r="C580" s="672">
        <v>764</v>
      </c>
      <c r="D580" s="672">
        <v>328</v>
      </c>
      <c r="E580" s="672">
        <v>1983</v>
      </c>
      <c r="F580" s="672">
        <v>3075</v>
      </c>
      <c r="G580" s="673">
        <v>31530</v>
      </c>
      <c r="H580" s="674">
        <v>97.5</v>
      </c>
    </row>
    <row r="581" spans="1:8" ht="15.5">
      <c r="A581" s="671" t="s">
        <v>1954</v>
      </c>
      <c r="B581" s="671" t="s">
        <v>1955</v>
      </c>
      <c r="C581" s="672">
        <v>1839</v>
      </c>
      <c r="D581" s="672">
        <v>427</v>
      </c>
      <c r="E581" s="672">
        <v>2172</v>
      </c>
      <c r="F581" s="672">
        <v>4438</v>
      </c>
      <c r="G581" s="673">
        <v>37672</v>
      </c>
      <c r="H581" s="674">
        <v>117.8</v>
      </c>
    </row>
    <row r="582" spans="1:8" ht="15.5">
      <c r="A582" s="671" t="s">
        <v>1956</v>
      </c>
      <c r="B582" s="671" t="s">
        <v>1957</v>
      </c>
      <c r="C582" s="672">
        <v>1562</v>
      </c>
      <c r="D582" s="672">
        <v>1194</v>
      </c>
      <c r="E582" s="672">
        <v>2217</v>
      </c>
      <c r="F582" s="672">
        <v>4973</v>
      </c>
      <c r="G582" s="673">
        <v>38855</v>
      </c>
      <c r="H582" s="674">
        <v>128</v>
      </c>
    </row>
    <row r="583" spans="1:8" ht="15.5">
      <c r="A583" s="671" t="s">
        <v>1958</v>
      </c>
      <c r="B583" s="671" t="s">
        <v>1959</v>
      </c>
      <c r="C583" s="672">
        <v>1723</v>
      </c>
      <c r="D583" s="672">
        <v>1232</v>
      </c>
      <c r="E583" s="672">
        <v>2561</v>
      </c>
      <c r="F583" s="672">
        <v>5516</v>
      </c>
      <c r="G583" s="673">
        <v>50201</v>
      </c>
      <c r="H583" s="674">
        <v>109.9</v>
      </c>
    </row>
    <row r="584" spans="1:8" ht="25.15" customHeight="1">
      <c r="A584" s="667" t="s">
        <v>2605</v>
      </c>
      <c r="B584" s="654" t="s">
        <v>52</v>
      </c>
      <c r="C584" s="675">
        <v>165722</v>
      </c>
      <c r="D584" s="675">
        <v>64027</v>
      </c>
      <c r="E584" s="675">
        <v>166296</v>
      </c>
      <c r="F584" s="675">
        <v>396045</v>
      </c>
      <c r="G584" s="668">
        <v>2372780</v>
      </c>
      <c r="H584" s="669">
        <v>166.9</v>
      </c>
    </row>
    <row r="585" spans="1:8" ht="25.15" customHeight="1">
      <c r="A585" s="676" t="s">
        <v>1960</v>
      </c>
      <c r="B585" s="676" t="s">
        <v>1961</v>
      </c>
      <c r="C585" s="672">
        <v>3524</v>
      </c>
      <c r="D585" s="672">
        <v>910</v>
      </c>
      <c r="E585" s="672">
        <v>850</v>
      </c>
      <c r="F585" s="672">
        <v>5284</v>
      </c>
      <c r="G585" s="673">
        <v>46171</v>
      </c>
      <c r="H585" s="674">
        <v>114.4</v>
      </c>
    </row>
    <row r="586" spans="1:8" ht="15.5">
      <c r="A586" s="676" t="s">
        <v>1962</v>
      </c>
      <c r="B586" s="676" t="s">
        <v>1963</v>
      </c>
      <c r="C586" s="672">
        <v>2019</v>
      </c>
      <c r="D586" s="672">
        <v>247</v>
      </c>
      <c r="E586" s="672">
        <v>564</v>
      </c>
      <c r="F586" s="672">
        <v>2830</v>
      </c>
      <c r="G586" s="673">
        <v>44238</v>
      </c>
      <c r="H586" s="674">
        <v>64</v>
      </c>
    </row>
    <row r="587" spans="1:8" ht="15.5">
      <c r="A587" s="676" t="s">
        <v>1964</v>
      </c>
      <c r="B587" s="676" t="s">
        <v>1965</v>
      </c>
      <c r="C587" s="672">
        <v>2417</v>
      </c>
      <c r="D587" s="672">
        <v>1881</v>
      </c>
      <c r="E587" s="672">
        <v>6262</v>
      </c>
      <c r="F587" s="672">
        <v>10560</v>
      </c>
      <c r="G587" s="673">
        <v>36488</v>
      </c>
      <c r="H587" s="674">
        <v>289.39999999999998</v>
      </c>
    </row>
    <row r="588" spans="1:8" ht="15.5">
      <c r="A588" s="676" t="s">
        <v>1966</v>
      </c>
      <c r="B588" s="676" t="s">
        <v>922</v>
      </c>
      <c r="C588" s="672">
        <v>2371</v>
      </c>
      <c r="D588" s="672">
        <v>468</v>
      </c>
      <c r="E588" s="672">
        <v>1778</v>
      </c>
      <c r="F588" s="672">
        <v>4617</v>
      </c>
      <c r="G588" s="673">
        <v>39045</v>
      </c>
      <c r="H588" s="674">
        <v>118.2</v>
      </c>
    </row>
    <row r="589" spans="1:8" ht="15.5">
      <c r="A589" s="676" t="s">
        <v>1967</v>
      </c>
      <c r="B589" s="676" t="s">
        <v>1968</v>
      </c>
      <c r="C589" s="672">
        <v>2795</v>
      </c>
      <c r="D589" s="672">
        <v>621</v>
      </c>
      <c r="E589" s="672">
        <v>2001</v>
      </c>
      <c r="F589" s="672">
        <v>5417</v>
      </c>
      <c r="G589" s="673">
        <v>40125</v>
      </c>
      <c r="H589" s="674">
        <v>135</v>
      </c>
    </row>
    <row r="590" spans="1:8" ht="15.5">
      <c r="A590" s="676" t="s">
        <v>1969</v>
      </c>
      <c r="B590" s="676" t="s">
        <v>1970</v>
      </c>
      <c r="C590" s="672">
        <v>1959</v>
      </c>
      <c r="D590" s="672">
        <v>2051</v>
      </c>
      <c r="E590" s="672">
        <v>3612</v>
      </c>
      <c r="F590" s="672">
        <v>7622</v>
      </c>
      <c r="G590" s="673">
        <v>42026</v>
      </c>
      <c r="H590" s="674">
        <v>181.4</v>
      </c>
    </row>
    <row r="591" spans="1:8" ht="15.5">
      <c r="A591" s="676" t="s">
        <v>1971</v>
      </c>
      <c r="B591" s="676" t="s">
        <v>1972</v>
      </c>
      <c r="C591" s="672">
        <v>4813</v>
      </c>
      <c r="D591" s="672">
        <v>849</v>
      </c>
      <c r="E591" s="672">
        <v>1462</v>
      </c>
      <c r="F591" s="672">
        <v>7124</v>
      </c>
      <c r="G591" s="673">
        <v>38853</v>
      </c>
      <c r="H591" s="674">
        <v>183.4</v>
      </c>
    </row>
    <row r="592" spans="1:8" ht="15.5">
      <c r="A592" s="676" t="s">
        <v>1973</v>
      </c>
      <c r="B592" s="676" t="s">
        <v>1974</v>
      </c>
      <c r="C592" s="672">
        <v>4127</v>
      </c>
      <c r="D592" s="672">
        <v>555</v>
      </c>
      <c r="E592" s="672">
        <v>3336</v>
      </c>
      <c r="F592" s="672">
        <v>8018</v>
      </c>
      <c r="G592" s="673">
        <v>44015</v>
      </c>
      <c r="H592" s="674">
        <v>182.2</v>
      </c>
    </row>
    <row r="593" spans="1:8" ht="15.5">
      <c r="A593" s="676" t="s">
        <v>1975</v>
      </c>
      <c r="B593" s="676" t="s">
        <v>1976</v>
      </c>
      <c r="C593" s="672">
        <v>1880</v>
      </c>
      <c r="D593" s="672">
        <v>323</v>
      </c>
      <c r="E593" s="672">
        <v>1870</v>
      </c>
      <c r="F593" s="672">
        <v>4073</v>
      </c>
      <c r="G593" s="673">
        <v>27999</v>
      </c>
      <c r="H593" s="674">
        <v>145.5</v>
      </c>
    </row>
    <row r="594" spans="1:8" ht="15.5">
      <c r="A594" s="676" t="s">
        <v>1977</v>
      </c>
      <c r="B594" s="676" t="s">
        <v>1978</v>
      </c>
      <c r="C594" s="672">
        <v>2836</v>
      </c>
      <c r="D594" s="672">
        <v>1566</v>
      </c>
      <c r="E594" s="672">
        <v>3598</v>
      </c>
      <c r="F594" s="672">
        <v>8000</v>
      </c>
      <c r="G594" s="673">
        <v>39521</v>
      </c>
      <c r="H594" s="674">
        <v>202.4</v>
      </c>
    </row>
    <row r="595" spans="1:8" ht="15.5">
      <c r="A595" s="676" t="s">
        <v>1979</v>
      </c>
      <c r="B595" s="676" t="s">
        <v>1980</v>
      </c>
      <c r="C595" s="672">
        <v>2636</v>
      </c>
      <c r="D595" s="672">
        <v>1462</v>
      </c>
      <c r="E595" s="672">
        <v>6238</v>
      </c>
      <c r="F595" s="672">
        <v>10336</v>
      </c>
      <c r="G595" s="673">
        <v>40679</v>
      </c>
      <c r="H595" s="674">
        <v>254.1</v>
      </c>
    </row>
    <row r="596" spans="1:8" ht="15.5">
      <c r="A596" s="676" t="s">
        <v>1981</v>
      </c>
      <c r="B596" s="676" t="s">
        <v>1982</v>
      </c>
      <c r="C596" s="672">
        <v>3785</v>
      </c>
      <c r="D596" s="672">
        <v>905</v>
      </c>
      <c r="E596" s="672">
        <v>4627</v>
      </c>
      <c r="F596" s="672">
        <v>9317</v>
      </c>
      <c r="G596" s="673">
        <v>37178</v>
      </c>
      <c r="H596" s="674">
        <v>250.6</v>
      </c>
    </row>
    <row r="597" spans="1:8" ht="15.5">
      <c r="A597" s="676" t="s">
        <v>1983</v>
      </c>
      <c r="B597" s="676" t="s">
        <v>1984</v>
      </c>
      <c r="C597" s="672">
        <v>1714</v>
      </c>
      <c r="D597" s="672">
        <v>634</v>
      </c>
      <c r="E597" s="672">
        <v>3369</v>
      </c>
      <c r="F597" s="672">
        <v>5717</v>
      </c>
      <c r="G597" s="673">
        <v>44017</v>
      </c>
      <c r="H597" s="674">
        <v>129.9</v>
      </c>
    </row>
    <row r="598" spans="1:8" ht="15.5">
      <c r="A598" s="676" t="s">
        <v>1985</v>
      </c>
      <c r="B598" s="676" t="s">
        <v>1986</v>
      </c>
      <c r="C598" s="672">
        <v>2491</v>
      </c>
      <c r="D598" s="672">
        <v>637</v>
      </c>
      <c r="E598" s="672">
        <v>2937</v>
      </c>
      <c r="F598" s="672">
        <v>6065</v>
      </c>
      <c r="G598" s="673">
        <v>38044</v>
      </c>
      <c r="H598" s="674">
        <v>159.4</v>
      </c>
    </row>
    <row r="599" spans="1:8" ht="15.5">
      <c r="A599" s="676" t="s">
        <v>1987</v>
      </c>
      <c r="B599" s="676" t="s">
        <v>1988</v>
      </c>
      <c r="C599" s="672">
        <v>1856</v>
      </c>
      <c r="D599" s="672">
        <v>622</v>
      </c>
      <c r="E599" s="672">
        <v>2078</v>
      </c>
      <c r="F599" s="672">
        <v>4556</v>
      </c>
      <c r="G599" s="673">
        <v>39488</v>
      </c>
      <c r="H599" s="674">
        <v>115.4</v>
      </c>
    </row>
    <row r="600" spans="1:8" ht="15.5">
      <c r="A600" s="676" t="s">
        <v>1989</v>
      </c>
      <c r="B600" s="676" t="s">
        <v>1990</v>
      </c>
      <c r="C600" s="672">
        <v>4834</v>
      </c>
      <c r="D600" s="672">
        <v>2535</v>
      </c>
      <c r="E600" s="672">
        <v>2430</v>
      </c>
      <c r="F600" s="672">
        <v>9799</v>
      </c>
      <c r="G600" s="673">
        <v>42276</v>
      </c>
      <c r="H600" s="674">
        <v>231.8</v>
      </c>
    </row>
    <row r="601" spans="1:8" ht="15.5">
      <c r="A601" s="676" t="s">
        <v>1991</v>
      </c>
      <c r="B601" s="676" t="s">
        <v>1992</v>
      </c>
      <c r="C601" s="672">
        <v>3815</v>
      </c>
      <c r="D601" s="672">
        <v>1308</v>
      </c>
      <c r="E601" s="672">
        <v>2226</v>
      </c>
      <c r="F601" s="672">
        <v>7349</v>
      </c>
      <c r="G601" s="673">
        <v>42682</v>
      </c>
      <c r="H601" s="674">
        <v>172.2</v>
      </c>
    </row>
    <row r="602" spans="1:8" ht="15.5">
      <c r="A602" s="676" t="s">
        <v>1993</v>
      </c>
      <c r="B602" s="676" t="s">
        <v>880</v>
      </c>
      <c r="C602" s="672">
        <v>2276</v>
      </c>
      <c r="D602" s="672">
        <v>50</v>
      </c>
      <c r="E602" s="672">
        <v>2319</v>
      </c>
      <c r="F602" s="672">
        <v>4645</v>
      </c>
      <c r="G602" s="673">
        <v>33733</v>
      </c>
      <c r="H602" s="674">
        <v>137.69999999999999</v>
      </c>
    </row>
    <row r="603" spans="1:8" ht="15.5">
      <c r="A603" s="676" t="s">
        <v>1994</v>
      </c>
      <c r="B603" s="676" t="s">
        <v>1995</v>
      </c>
      <c r="C603" s="672">
        <v>4022</v>
      </c>
      <c r="D603" s="672">
        <v>394</v>
      </c>
      <c r="E603" s="672">
        <v>3521</v>
      </c>
      <c r="F603" s="672">
        <v>7937</v>
      </c>
      <c r="G603" s="673">
        <v>43422</v>
      </c>
      <c r="H603" s="674">
        <v>182.8</v>
      </c>
    </row>
    <row r="604" spans="1:8" ht="15.5">
      <c r="A604" s="676" t="s">
        <v>1996</v>
      </c>
      <c r="B604" s="676" t="s">
        <v>882</v>
      </c>
      <c r="C604" s="672">
        <v>1548</v>
      </c>
      <c r="D604" s="672">
        <v>544</v>
      </c>
      <c r="E604" s="672">
        <v>1196</v>
      </c>
      <c r="F604" s="672">
        <v>3288</v>
      </c>
      <c r="G604" s="673">
        <v>42905</v>
      </c>
      <c r="H604" s="674">
        <v>76.599999999999994</v>
      </c>
    </row>
    <row r="605" spans="1:8" ht="15.5">
      <c r="A605" s="676" t="s">
        <v>1997</v>
      </c>
      <c r="B605" s="676" t="s">
        <v>884</v>
      </c>
      <c r="C605" s="672">
        <v>3822</v>
      </c>
      <c r="D605" s="672">
        <v>447</v>
      </c>
      <c r="E605" s="672">
        <v>11323</v>
      </c>
      <c r="F605" s="672">
        <v>15592</v>
      </c>
      <c r="G605" s="673">
        <v>37225</v>
      </c>
      <c r="H605" s="674">
        <v>418.9</v>
      </c>
    </row>
    <row r="606" spans="1:8" ht="15.5">
      <c r="A606" s="676" t="s">
        <v>1998</v>
      </c>
      <c r="B606" s="676" t="s">
        <v>1999</v>
      </c>
      <c r="C606" s="672">
        <v>2134</v>
      </c>
      <c r="D606" s="672">
        <v>714</v>
      </c>
      <c r="E606" s="672">
        <v>1153</v>
      </c>
      <c r="F606" s="672">
        <v>4001</v>
      </c>
      <c r="G606" s="673">
        <v>44971</v>
      </c>
      <c r="H606" s="674">
        <v>89</v>
      </c>
    </row>
    <row r="607" spans="1:8" ht="15.5">
      <c r="A607" s="676" t="s">
        <v>2000</v>
      </c>
      <c r="B607" s="676" t="s">
        <v>2001</v>
      </c>
      <c r="C607" s="672">
        <v>2560</v>
      </c>
      <c r="D607" s="672">
        <v>1171</v>
      </c>
      <c r="E607" s="672">
        <v>819</v>
      </c>
      <c r="F607" s="672">
        <v>4550</v>
      </c>
      <c r="G607" s="673">
        <v>54548</v>
      </c>
      <c r="H607" s="674">
        <v>83.4</v>
      </c>
    </row>
    <row r="608" spans="1:8" ht="15.5">
      <c r="A608" s="676" t="s">
        <v>2002</v>
      </c>
      <c r="B608" s="676" t="s">
        <v>2003</v>
      </c>
      <c r="C608" s="672">
        <v>2000</v>
      </c>
      <c r="D608" s="672">
        <v>687</v>
      </c>
      <c r="E608" s="672">
        <v>1100</v>
      </c>
      <c r="F608" s="672">
        <v>3787</v>
      </c>
      <c r="G608" s="673">
        <v>37325</v>
      </c>
      <c r="H608" s="674">
        <v>101.5</v>
      </c>
    </row>
    <row r="609" spans="1:8" ht="15.5">
      <c r="A609" s="676" t="s">
        <v>2004</v>
      </c>
      <c r="B609" s="676" t="s">
        <v>2005</v>
      </c>
      <c r="C609" s="672">
        <v>2753</v>
      </c>
      <c r="D609" s="672">
        <v>553</v>
      </c>
      <c r="E609" s="672">
        <v>1120</v>
      </c>
      <c r="F609" s="672">
        <v>4426</v>
      </c>
      <c r="G609" s="673">
        <v>46300</v>
      </c>
      <c r="H609" s="674">
        <v>95.6</v>
      </c>
    </row>
    <row r="610" spans="1:8" ht="15.5">
      <c r="A610" s="676" t="s">
        <v>2006</v>
      </c>
      <c r="B610" s="676" t="s">
        <v>2007</v>
      </c>
      <c r="C610" s="672">
        <v>3467</v>
      </c>
      <c r="D610" s="672">
        <v>456</v>
      </c>
      <c r="E610" s="672">
        <v>1555</v>
      </c>
      <c r="F610" s="672">
        <v>5478</v>
      </c>
      <c r="G610" s="673">
        <v>39907</v>
      </c>
      <c r="H610" s="674">
        <v>137.30000000000001</v>
      </c>
    </row>
    <row r="611" spans="1:8" ht="15.5">
      <c r="A611" s="676" t="s">
        <v>2008</v>
      </c>
      <c r="B611" s="676" t="s">
        <v>2009</v>
      </c>
      <c r="C611" s="672">
        <v>1781</v>
      </c>
      <c r="D611" s="672">
        <v>437</v>
      </c>
      <c r="E611" s="672">
        <v>2690</v>
      </c>
      <c r="F611" s="672">
        <v>4908</v>
      </c>
      <c r="G611" s="673">
        <v>12576</v>
      </c>
      <c r="H611" s="674">
        <v>390.3</v>
      </c>
    </row>
    <row r="612" spans="1:8" ht="15.5">
      <c r="A612" s="676" t="s">
        <v>2010</v>
      </c>
      <c r="B612" s="676" t="s">
        <v>887</v>
      </c>
      <c r="C612" s="672">
        <v>2795</v>
      </c>
      <c r="D612" s="672">
        <v>636</v>
      </c>
      <c r="E612" s="672">
        <v>3024</v>
      </c>
      <c r="F612" s="672">
        <v>6455</v>
      </c>
      <c r="G612" s="673">
        <v>47817</v>
      </c>
      <c r="H612" s="674">
        <v>135</v>
      </c>
    </row>
    <row r="613" spans="1:8" ht="15.5">
      <c r="A613" s="676" t="s">
        <v>2011</v>
      </c>
      <c r="B613" s="676" t="s">
        <v>2012</v>
      </c>
      <c r="C613" s="672">
        <v>2709</v>
      </c>
      <c r="D613" s="672">
        <v>976</v>
      </c>
      <c r="E613" s="672">
        <v>1898</v>
      </c>
      <c r="F613" s="672">
        <v>5583</v>
      </c>
      <c r="G613" s="673">
        <v>45364</v>
      </c>
      <c r="H613" s="674">
        <v>123.1</v>
      </c>
    </row>
    <row r="614" spans="1:8" ht="15.5">
      <c r="A614" s="676" t="s">
        <v>2013</v>
      </c>
      <c r="B614" s="676" t="s">
        <v>2014</v>
      </c>
      <c r="C614" s="672">
        <v>2984</v>
      </c>
      <c r="D614" s="672">
        <v>2106</v>
      </c>
      <c r="E614" s="672">
        <v>4400</v>
      </c>
      <c r="F614" s="672">
        <v>9490</v>
      </c>
      <c r="G614" s="673">
        <v>40500</v>
      </c>
      <c r="H614" s="674">
        <v>234.3</v>
      </c>
    </row>
    <row r="615" spans="1:8" ht="15.5">
      <c r="A615" s="676" t="s">
        <v>2015</v>
      </c>
      <c r="B615" s="676" t="s">
        <v>2016</v>
      </c>
      <c r="C615" s="672">
        <v>2764</v>
      </c>
      <c r="D615" s="672">
        <v>2429</v>
      </c>
      <c r="E615" s="672">
        <v>1115</v>
      </c>
      <c r="F615" s="672">
        <v>6308</v>
      </c>
      <c r="G615" s="673">
        <v>35441</v>
      </c>
      <c r="H615" s="674">
        <v>178</v>
      </c>
    </row>
    <row r="616" spans="1:8" ht="15.5">
      <c r="A616" s="676" t="s">
        <v>2017</v>
      </c>
      <c r="B616" s="676" t="s">
        <v>2018</v>
      </c>
      <c r="C616" s="672">
        <v>1972</v>
      </c>
      <c r="D616" s="672">
        <v>3129</v>
      </c>
      <c r="E616" s="672">
        <v>2768</v>
      </c>
      <c r="F616" s="672">
        <v>7869</v>
      </c>
      <c r="G616" s="673">
        <v>41955</v>
      </c>
      <c r="H616" s="674">
        <v>187.6</v>
      </c>
    </row>
    <row r="617" spans="1:8" ht="15.5">
      <c r="A617" s="676" t="s">
        <v>2019</v>
      </c>
      <c r="B617" s="676" t="s">
        <v>2020</v>
      </c>
      <c r="C617" s="672">
        <v>3370</v>
      </c>
      <c r="D617" s="672">
        <v>1395</v>
      </c>
      <c r="E617" s="672">
        <v>2735</v>
      </c>
      <c r="F617" s="672">
        <v>7500</v>
      </c>
      <c r="G617" s="673">
        <v>42358</v>
      </c>
      <c r="H617" s="674">
        <v>177.1</v>
      </c>
    </row>
    <row r="618" spans="1:8" ht="15.5">
      <c r="A618" s="676" t="s">
        <v>2021</v>
      </c>
      <c r="B618" s="676" t="s">
        <v>2022</v>
      </c>
      <c r="C618" s="672">
        <v>2963</v>
      </c>
      <c r="D618" s="672">
        <v>841</v>
      </c>
      <c r="E618" s="672">
        <v>3534</v>
      </c>
      <c r="F618" s="672">
        <v>7338</v>
      </c>
      <c r="G618" s="673">
        <v>42087</v>
      </c>
      <c r="H618" s="674">
        <v>174.4</v>
      </c>
    </row>
    <row r="619" spans="1:8" ht="15.5">
      <c r="A619" s="676" t="s">
        <v>2023</v>
      </c>
      <c r="B619" s="676" t="s">
        <v>2024</v>
      </c>
      <c r="C619" s="672">
        <v>2087</v>
      </c>
      <c r="D619" s="672">
        <v>1848</v>
      </c>
      <c r="E619" s="672">
        <v>4237</v>
      </c>
      <c r="F619" s="672">
        <v>8172</v>
      </c>
      <c r="G619" s="673">
        <v>38194</v>
      </c>
      <c r="H619" s="674">
        <v>214</v>
      </c>
    </row>
    <row r="620" spans="1:8" ht="15.5">
      <c r="A620" s="676" t="s">
        <v>2025</v>
      </c>
      <c r="B620" s="676" t="s">
        <v>2026</v>
      </c>
      <c r="C620" s="672">
        <v>3199</v>
      </c>
      <c r="D620" s="672">
        <v>1758</v>
      </c>
      <c r="E620" s="672">
        <v>2264</v>
      </c>
      <c r="F620" s="672">
        <v>7221</v>
      </c>
      <c r="G620" s="673">
        <v>39582</v>
      </c>
      <c r="H620" s="674">
        <v>182.4</v>
      </c>
    </row>
    <row r="621" spans="1:8" ht="15.5">
      <c r="A621" s="676" t="s">
        <v>2027</v>
      </c>
      <c r="B621" s="676" t="s">
        <v>2028</v>
      </c>
      <c r="C621" s="672">
        <v>1850</v>
      </c>
      <c r="D621" s="672">
        <v>117</v>
      </c>
      <c r="E621" s="672">
        <v>1417</v>
      </c>
      <c r="F621" s="672">
        <v>3384</v>
      </c>
      <c r="G621" s="673">
        <v>41681</v>
      </c>
      <c r="H621" s="674">
        <v>81.2</v>
      </c>
    </row>
    <row r="622" spans="1:8" ht="15.5">
      <c r="A622" s="676" t="s">
        <v>2029</v>
      </c>
      <c r="B622" s="676" t="s">
        <v>891</v>
      </c>
      <c r="C622" s="672">
        <v>2745</v>
      </c>
      <c r="D622" s="672">
        <v>2808</v>
      </c>
      <c r="E622" s="672">
        <v>4337</v>
      </c>
      <c r="F622" s="672">
        <v>9890</v>
      </c>
      <c r="G622" s="673">
        <v>37434</v>
      </c>
      <c r="H622" s="674">
        <v>264.2</v>
      </c>
    </row>
    <row r="623" spans="1:8" ht="15.5">
      <c r="A623" s="676" t="s">
        <v>2030</v>
      </c>
      <c r="B623" s="676" t="s">
        <v>2031</v>
      </c>
      <c r="C623" s="672">
        <v>1328</v>
      </c>
      <c r="D623" s="672">
        <v>188</v>
      </c>
      <c r="E623" s="672">
        <v>1619</v>
      </c>
      <c r="F623" s="672">
        <v>3135</v>
      </c>
      <c r="G623" s="673">
        <v>44638</v>
      </c>
      <c r="H623" s="674">
        <v>70.2</v>
      </c>
    </row>
    <row r="624" spans="1:8" ht="15.5">
      <c r="A624" s="676" t="s">
        <v>2032</v>
      </c>
      <c r="B624" s="676" t="s">
        <v>2033</v>
      </c>
      <c r="C624" s="672">
        <v>2462</v>
      </c>
      <c r="D624" s="672">
        <v>2395</v>
      </c>
      <c r="E624" s="672">
        <v>3773</v>
      </c>
      <c r="F624" s="672">
        <v>8630</v>
      </c>
      <c r="G624" s="673">
        <v>42588</v>
      </c>
      <c r="H624" s="674">
        <v>202.6</v>
      </c>
    </row>
    <row r="625" spans="1:8" ht="15.5">
      <c r="A625" s="676" t="s">
        <v>2034</v>
      </c>
      <c r="B625" s="676" t="s">
        <v>2035</v>
      </c>
      <c r="C625" s="672">
        <v>3530</v>
      </c>
      <c r="D625" s="672">
        <v>2159</v>
      </c>
      <c r="E625" s="672">
        <v>2379</v>
      </c>
      <c r="F625" s="672">
        <v>8068</v>
      </c>
      <c r="G625" s="673">
        <v>44263</v>
      </c>
      <c r="H625" s="674">
        <v>182.3</v>
      </c>
    </row>
    <row r="626" spans="1:8" ht="15.5">
      <c r="A626" s="676" t="s">
        <v>2036</v>
      </c>
      <c r="B626" s="676" t="s">
        <v>2037</v>
      </c>
      <c r="C626" s="672">
        <v>3259</v>
      </c>
      <c r="D626" s="672">
        <v>1495</v>
      </c>
      <c r="E626" s="672">
        <v>4586</v>
      </c>
      <c r="F626" s="672">
        <v>9340</v>
      </c>
      <c r="G626" s="673">
        <v>43842</v>
      </c>
      <c r="H626" s="674">
        <v>213</v>
      </c>
    </row>
    <row r="627" spans="1:8" ht="15.5">
      <c r="A627" s="676" t="s">
        <v>2038</v>
      </c>
      <c r="B627" s="676" t="s">
        <v>2039</v>
      </c>
      <c r="C627" s="672">
        <v>4427</v>
      </c>
      <c r="D627" s="672">
        <v>1374</v>
      </c>
      <c r="E627" s="672">
        <v>3157</v>
      </c>
      <c r="F627" s="672">
        <v>8958</v>
      </c>
      <c r="G627" s="673">
        <v>49000</v>
      </c>
      <c r="H627" s="674">
        <v>182.8</v>
      </c>
    </row>
    <row r="628" spans="1:8" ht="15.5">
      <c r="A628" s="676" t="s">
        <v>2040</v>
      </c>
      <c r="B628" s="676" t="s">
        <v>2041</v>
      </c>
      <c r="C628" s="672">
        <v>4285</v>
      </c>
      <c r="D628" s="672">
        <v>1103</v>
      </c>
      <c r="E628" s="672">
        <v>4151</v>
      </c>
      <c r="F628" s="672">
        <v>9539</v>
      </c>
      <c r="G628" s="673">
        <v>45316</v>
      </c>
      <c r="H628" s="674">
        <v>210.5</v>
      </c>
    </row>
    <row r="629" spans="1:8" ht="15.5">
      <c r="A629" s="676" t="s">
        <v>2042</v>
      </c>
      <c r="B629" s="676" t="s">
        <v>893</v>
      </c>
      <c r="C629" s="672">
        <v>2608</v>
      </c>
      <c r="D629" s="672">
        <v>523</v>
      </c>
      <c r="E629" s="672">
        <v>1442</v>
      </c>
      <c r="F629" s="672">
        <v>4573</v>
      </c>
      <c r="G629" s="673">
        <v>34978</v>
      </c>
      <c r="H629" s="674">
        <v>130.69999999999999</v>
      </c>
    </row>
    <row r="630" spans="1:8" ht="15.5">
      <c r="A630" s="676" t="s">
        <v>2043</v>
      </c>
      <c r="B630" s="676" t="s">
        <v>895</v>
      </c>
      <c r="C630" s="672">
        <v>2423</v>
      </c>
      <c r="D630" s="672">
        <v>634</v>
      </c>
      <c r="E630" s="672">
        <v>2334</v>
      </c>
      <c r="F630" s="672">
        <v>5391</v>
      </c>
      <c r="G630" s="673">
        <v>40062</v>
      </c>
      <c r="H630" s="674">
        <v>134.6</v>
      </c>
    </row>
    <row r="631" spans="1:8" ht="15.5">
      <c r="A631" s="676" t="s">
        <v>2044</v>
      </c>
      <c r="B631" s="676" t="s">
        <v>2045</v>
      </c>
      <c r="C631" s="672">
        <v>2455</v>
      </c>
      <c r="D631" s="672">
        <v>1145</v>
      </c>
      <c r="E631" s="672">
        <v>5140</v>
      </c>
      <c r="F631" s="672">
        <v>8740</v>
      </c>
      <c r="G631" s="673">
        <v>41187</v>
      </c>
      <c r="H631" s="674">
        <v>212.2</v>
      </c>
    </row>
    <row r="632" spans="1:8" ht="15.5">
      <c r="A632" s="676" t="s">
        <v>2046</v>
      </c>
      <c r="B632" s="676" t="s">
        <v>2047</v>
      </c>
      <c r="C632" s="672">
        <v>2615</v>
      </c>
      <c r="D632" s="672">
        <v>1946</v>
      </c>
      <c r="E632" s="672">
        <v>3488</v>
      </c>
      <c r="F632" s="672">
        <v>8049</v>
      </c>
      <c r="G632" s="673">
        <v>43568</v>
      </c>
      <c r="H632" s="674">
        <v>184.7</v>
      </c>
    </row>
    <row r="633" spans="1:8" ht="15.5">
      <c r="A633" s="676" t="s">
        <v>2048</v>
      </c>
      <c r="B633" s="676" t="s">
        <v>2049</v>
      </c>
      <c r="C633" s="672">
        <v>1228</v>
      </c>
      <c r="D633" s="672">
        <v>264</v>
      </c>
      <c r="E633" s="672">
        <v>867</v>
      </c>
      <c r="F633" s="672">
        <v>2359</v>
      </c>
      <c r="G633" s="673">
        <v>34425</v>
      </c>
      <c r="H633" s="674">
        <v>68.5</v>
      </c>
    </row>
    <row r="634" spans="1:8" ht="15.5">
      <c r="A634" s="676" t="s">
        <v>2050</v>
      </c>
      <c r="B634" s="676" t="s">
        <v>2051</v>
      </c>
      <c r="C634" s="672">
        <v>2949</v>
      </c>
      <c r="D634" s="672">
        <v>1205</v>
      </c>
      <c r="E634" s="672">
        <v>2718</v>
      </c>
      <c r="F634" s="672">
        <v>6872</v>
      </c>
      <c r="G634" s="673">
        <v>43439</v>
      </c>
      <c r="H634" s="674">
        <v>158.19999999999999</v>
      </c>
    </row>
    <row r="635" spans="1:8" ht="15.5">
      <c r="A635" s="676" t="s">
        <v>2052</v>
      </c>
      <c r="B635" s="676" t="s">
        <v>2053</v>
      </c>
      <c r="C635" s="672">
        <v>631</v>
      </c>
      <c r="D635" s="672">
        <v>62</v>
      </c>
      <c r="E635" s="672">
        <v>794</v>
      </c>
      <c r="F635" s="672">
        <v>1487</v>
      </c>
      <c r="G635" s="673">
        <v>19675</v>
      </c>
      <c r="H635" s="674">
        <v>75.599999999999994</v>
      </c>
    </row>
    <row r="636" spans="1:8" ht="15.5">
      <c r="A636" s="676" t="s">
        <v>2054</v>
      </c>
      <c r="B636" s="676" t="s">
        <v>2055</v>
      </c>
      <c r="C636" s="672">
        <v>5621</v>
      </c>
      <c r="D636" s="672">
        <v>628</v>
      </c>
      <c r="E636" s="672">
        <v>2874</v>
      </c>
      <c r="F636" s="672">
        <v>9123</v>
      </c>
      <c r="G636" s="673">
        <v>39327</v>
      </c>
      <c r="H636" s="674">
        <v>232</v>
      </c>
    </row>
    <row r="637" spans="1:8" ht="15.5">
      <c r="A637" s="676" t="s">
        <v>2056</v>
      </c>
      <c r="B637" s="676" t="s">
        <v>2057</v>
      </c>
      <c r="C637" s="672">
        <v>3653</v>
      </c>
      <c r="D637" s="672">
        <v>2332</v>
      </c>
      <c r="E637" s="672">
        <v>2590</v>
      </c>
      <c r="F637" s="672">
        <v>8575</v>
      </c>
      <c r="G637" s="673">
        <v>41575</v>
      </c>
      <c r="H637" s="674">
        <v>206.3</v>
      </c>
    </row>
    <row r="638" spans="1:8" ht="15.5">
      <c r="A638" s="676" t="s">
        <v>2058</v>
      </c>
      <c r="B638" s="676" t="s">
        <v>2059</v>
      </c>
      <c r="C638" s="672">
        <v>2956</v>
      </c>
      <c r="D638" s="672">
        <v>296</v>
      </c>
      <c r="E638" s="672">
        <v>3726</v>
      </c>
      <c r="F638" s="672">
        <v>6978</v>
      </c>
      <c r="G638" s="673">
        <v>44072</v>
      </c>
      <c r="H638" s="674">
        <v>158.30000000000001</v>
      </c>
    </row>
    <row r="639" spans="1:8" ht="15.5">
      <c r="A639" s="676" t="s">
        <v>2060</v>
      </c>
      <c r="B639" s="676" t="s">
        <v>2061</v>
      </c>
      <c r="C639" s="672">
        <v>2085</v>
      </c>
      <c r="D639" s="672">
        <v>242</v>
      </c>
      <c r="E639" s="672">
        <v>1660</v>
      </c>
      <c r="F639" s="672">
        <v>3987</v>
      </c>
      <c r="G639" s="673">
        <v>29454</v>
      </c>
      <c r="H639" s="674">
        <v>135.4</v>
      </c>
    </row>
    <row r="640" spans="1:8" ht="15.5">
      <c r="A640" s="676" t="s">
        <v>2062</v>
      </c>
      <c r="B640" s="676" t="s">
        <v>2063</v>
      </c>
      <c r="C640" s="672">
        <v>4491</v>
      </c>
      <c r="D640" s="672">
        <v>2443</v>
      </c>
      <c r="E640" s="672">
        <v>5814</v>
      </c>
      <c r="F640" s="672">
        <v>12748</v>
      </c>
      <c r="G640" s="673">
        <v>46326</v>
      </c>
      <c r="H640" s="674">
        <v>275.2</v>
      </c>
    </row>
    <row r="641" spans="1:8" ht="15.5">
      <c r="A641" s="676" t="s">
        <v>2064</v>
      </c>
      <c r="B641" s="676" t="s">
        <v>908</v>
      </c>
      <c r="C641" s="672">
        <v>2300</v>
      </c>
      <c r="D641" s="672">
        <v>770</v>
      </c>
      <c r="E641" s="672">
        <v>1498</v>
      </c>
      <c r="F641" s="672">
        <v>4568</v>
      </c>
      <c r="G641" s="673">
        <v>37566</v>
      </c>
      <c r="H641" s="674">
        <v>121.6</v>
      </c>
    </row>
    <row r="642" spans="1:8" ht="15.5">
      <c r="A642" s="676" t="s">
        <v>2065</v>
      </c>
      <c r="B642" s="676" t="s">
        <v>2066</v>
      </c>
      <c r="C642" s="672">
        <v>2486</v>
      </c>
      <c r="D642" s="672">
        <v>49</v>
      </c>
      <c r="E642" s="672">
        <v>687</v>
      </c>
      <c r="F642" s="672">
        <v>3222</v>
      </c>
      <c r="G642" s="673">
        <v>37142</v>
      </c>
      <c r="H642" s="674">
        <v>86.7</v>
      </c>
    </row>
    <row r="643" spans="1:8" ht="15.5">
      <c r="A643" s="680" t="s">
        <v>2067</v>
      </c>
      <c r="B643" s="680" t="s">
        <v>918</v>
      </c>
      <c r="C643" s="681">
        <v>2257</v>
      </c>
      <c r="D643" s="681">
        <v>1704</v>
      </c>
      <c r="E643" s="681">
        <v>3236</v>
      </c>
      <c r="F643" s="681">
        <v>7197</v>
      </c>
      <c r="G643" s="682">
        <v>42167</v>
      </c>
      <c r="H643" s="683">
        <v>170.7</v>
      </c>
    </row>
    <row r="644" spans="1:8" ht="36.75" customHeight="1">
      <c r="A644" s="595" t="s">
        <v>2996</v>
      </c>
      <c r="B644" s="595"/>
      <c r="C644" s="595"/>
      <c r="D644" s="595"/>
      <c r="E644" s="595"/>
      <c r="F644" s="595"/>
      <c r="G644" s="595"/>
      <c r="H644" s="595"/>
    </row>
    <row r="645" spans="1:8">
      <c r="A645" s="677" t="s">
        <v>2997</v>
      </c>
      <c r="B645" s="677"/>
      <c r="C645" s="677"/>
      <c r="D645" s="677"/>
      <c r="E645" s="677"/>
      <c r="F645" s="677"/>
      <c r="G645" s="677"/>
      <c r="H645" s="677"/>
    </row>
    <row r="646" spans="1:8" ht="19.899999999999999" customHeight="1">
      <c r="A646" s="595" t="s">
        <v>2998</v>
      </c>
      <c r="B646" s="595"/>
      <c r="C646" s="595"/>
      <c r="D646" s="595"/>
      <c r="E646" s="595"/>
      <c r="F646" s="595"/>
      <c r="G646" s="595"/>
      <c r="H646" s="595"/>
    </row>
    <row r="647" spans="1:8" ht="19.5" customHeight="1">
      <c r="A647" s="67" t="s">
        <v>1</v>
      </c>
      <c r="B647" s="68" t="str">
        <f>Contents!$C$34</f>
        <v>25 Nov 2021</v>
      </c>
    </row>
    <row r="648" spans="1:8">
      <c r="A648" s="67" t="s">
        <v>2422</v>
      </c>
      <c r="B648" s="68" t="str">
        <f>Contents!$D$34</f>
        <v>24 Feb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R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37" width="11.453125" style="9" customWidth="1"/>
    <col min="38" max="41" width="20" style="9" customWidth="1"/>
    <col min="42" max="269" width="9" style="9"/>
    <col min="270" max="270" width="0" style="9" hidden="1" customWidth="1"/>
    <col min="271" max="271" width="12.7265625" style="9" customWidth="1"/>
    <col min="272" max="273" width="3.7265625" style="9" customWidth="1"/>
    <col min="274" max="274" width="43" style="9" customWidth="1"/>
    <col min="275" max="275" width="2.26953125" style="9" customWidth="1"/>
    <col min="276" max="276" width="30.7265625" style="9" bestFit="1" customWidth="1"/>
    <col min="277" max="525" width="9" style="9"/>
    <col min="526" max="526" width="0" style="9" hidden="1" customWidth="1"/>
    <col min="527" max="527" width="12.7265625" style="9" customWidth="1"/>
    <col min="528" max="529" width="3.7265625" style="9" customWidth="1"/>
    <col min="530" max="530" width="43" style="9" customWidth="1"/>
    <col min="531" max="531" width="2.26953125" style="9" customWidth="1"/>
    <col min="532" max="532" width="30.7265625" style="9" bestFit="1" customWidth="1"/>
    <col min="533" max="781" width="9" style="9"/>
    <col min="782" max="782" width="0" style="9" hidden="1" customWidth="1"/>
    <col min="783" max="783" width="12.7265625" style="9" customWidth="1"/>
    <col min="784" max="785" width="3.7265625" style="9" customWidth="1"/>
    <col min="786" max="786" width="43" style="9" customWidth="1"/>
    <col min="787" max="787" width="2.26953125" style="9" customWidth="1"/>
    <col min="788" max="788" width="30.7265625" style="9" bestFit="1" customWidth="1"/>
    <col min="789" max="1037" width="9" style="9"/>
    <col min="1038" max="1038" width="0" style="9" hidden="1" customWidth="1"/>
    <col min="1039" max="1039" width="12.7265625" style="9" customWidth="1"/>
    <col min="1040" max="1041" width="3.7265625" style="9" customWidth="1"/>
    <col min="1042" max="1042" width="43" style="9" customWidth="1"/>
    <col min="1043" max="1043" width="2.26953125" style="9" customWidth="1"/>
    <col min="1044" max="1044" width="30.7265625" style="9" bestFit="1" customWidth="1"/>
    <col min="1045" max="1293" width="9" style="9"/>
    <col min="1294" max="1294" width="0" style="9" hidden="1" customWidth="1"/>
    <col min="1295" max="1295" width="12.7265625" style="9" customWidth="1"/>
    <col min="1296" max="1297" width="3.7265625" style="9" customWidth="1"/>
    <col min="1298" max="1298" width="43" style="9" customWidth="1"/>
    <col min="1299" max="1299" width="2.26953125" style="9" customWidth="1"/>
    <col min="1300" max="1300" width="30.7265625" style="9" bestFit="1" customWidth="1"/>
    <col min="1301" max="1549" width="9" style="9"/>
    <col min="1550" max="1550" width="0" style="9" hidden="1" customWidth="1"/>
    <col min="1551" max="1551" width="12.7265625" style="9" customWidth="1"/>
    <col min="1552" max="1553" width="3.7265625" style="9" customWidth="1"/>
    <col min="1554" max="1554" width="43" style="9" customWidth="1"/>
    <col min="1555" max="1555" width="2.26953125" style="9" customWidth="1"/>
    <col min="1556" max="1556" width="30.7265625" style="9" bestFit="1" customWidth="1"/>
    <col min="1557" max="1805" width="9" style="9"/>
    <col min="1806" max="1806" width="0" style="9" hidden="1" customWidth="1"/>
    <col min="1807" max="1807" width="12.7265625" style="9" customWidth="1"/>
    <col min="1808" max="1809" width="3.7265625" style="9" customWidth="1"/>
    <col min="1810" max="1810" width="43" style="9" customWidth="1"/>
    <col min="1811" max="1811" width="2.26953125" style="9" customWidth="1"/>
    <col min="1812" max="1812" width="30.7265625" style="9" bestFit="1" customWidth="1"/>
    <col min="1813" max="2061" width="9" style="9"/>
    <col min="2062" max="2062" width="0" style="9" hidden="1" customWidth="1"/>
    <col min="2063" max="2063" width="12.7265625" style="9" customWidth="1"/>
    <col min="2064" max="2065" width="3.7265625" style="9" customWidth="1"/>
    <col min="2066" max="2066" width="43" style="9" customWidth="1"/>
    <col min="2067" max="2067" width="2.26953125" style="9" customWidth="1"/>
    <col min="2068" max="2068" width="30.7265625" style="9" bestFit="1" customWidth="1"/>
    <col min="2069" max="2317" width="9" style="9"/>
    <col min="2318" max="2318" width="0" style="9" hidden="1" customWidth="1"/>
    <col min="2319" max="2319" width="12.7265625" style="9" customWidth="1"/>
    <col min="2320" max="2321" width="3.7265625" style="9" customWidth="1"/>
    <col min="2322" max="2322" width="43" style="9" customWidth="1"/>
    <col min="2323" max="2323" width="2.26953125" style="9" customWidth="1"/>
    <col min="2324" max="2324" width="30.7265625" style="9" bestFit="1" customWidth="1"/>
    <col min="2325" max="2573" width="9" style="9"/>
    <col min="2574" max="2574" width="0" style="9" hidden="1" customWidth="1"/>
    <col min="2575" max="2575" width="12.7265625" style="9" customWidth="1"/>
    <col min="2576" max="2577" width="3.7265625" style="9" customWidth="1"/>
    <col min="2578" max="2578" width="43" style="9" customWidth="1"/>
    <col min="2579" max="2579" width="2.26953125" style="9" customWidth="1"/>
    <col min="2580" max="2580" width="30.7265625" style="9" bestFit="1" customWidth="1"/>
    <col min="2581" max="2829" width="9" style="9"/>
    <col min="2830" max="2830" width="0" style="9" hidden="1" customWidth="1"/>
    <col min="2831" max="2831" width="12.7265625" style="9" customWidth="1"/>
    <col min="2832" max="2833" width="3.7265625" style="9" customWidth="1"/>
    <col min="2834" max="2834" width="43" style="9" customWidth="1"/>
    <col min="2835" max="2835" width="2.26953125" style="9" customWidth="1"/>
    <col min="2836" max="2836" width="30.7265625" style="9" bestFit="1" customWidth="1"/>
    <col min="2837" max="3085" width="9" style="9"/>
    <col min="3086" max="3086" width="0" style="9" hidden="1" customWidth="1"/>
    <col min="3087" max="3087" width="12.7265625" style="9" customWidth="1"/>
    <col min="3088" max="3089" width="3.7265625" style="9" customWidth="1"/>
    <col min="3090" max="3090" width="43" style="9" customWidth="1"/>
    <col min="3091" max="3091" width="2.26953125" style="9" customWidth="1"/>
    <col min="3092" max="3092" width="30.7265625" style="9" bestFit="1" customWidth="1"/>
    <col min="3093" max="3341" width="9" style="9"/>
    <col min="3342" max="3342" width="0" style="9" hidden="1" customWidth="1"/>
    <col min="3343" max="3343" width="12.7265625" style="9" customWidth="1"/>
    <col min="3344" max="3345" width="3.7265625" style="9" customWidth="1"/>
    <col min="3346" max="3346" width="43" style="9" customWidth="1"/>
    <col min="3347" max="3347" width="2.26953125" style="9" customWidth="1"/>
    <col min="3348" max="3348" width="30.7265625" style="9" bestFit="1" customWidth="1"/>
    <col min="3349" max="3597" width="9" style="9"/>
    <col min="3598" max="3598" width="0" style="9" hidden="1" customWidth="1"/>
    <col min="3599" max="3599" width="12.7265625" style="9" customWidth="1"/>
    <col min="3600" max="3601" width="3.7265625" style="9" customWidth="1"/>
    <col min="3602" max="3602" width="43" style="9" customWidth="1"/>
    <col min="3603" max="3603" width="2.26953125" style="9" customWidth="1"/>
    <col min="3604" max="3604" width="30.7265625" style="9" bestFit="1" customWidth="1"/>
    <col min="3605" max="3853" width="9" style="9"/>
    <col min="3854" max="3854" width="0" style="9" hidden="1" customWidth="1"/>
    <col min="3855" max="3855" width="12.7265625" style="9" customWidth="1"/>
    <col min="3856" max="3857" width="3.7265625" style="9" customWidth="1"/>
    <col min="3858" max="3858" width="43" style="9" customWidth="1"/>
    <col min="3859" max="3859" width="2.26953125" style="9" customWidth="1"/>
    <col min="3860" max="3860" width="30.7265625" style="9" bestFit="1" customWidth="1"/>
    <col min="3861" max="4109" width="9" style="9"/>
    <col min="4110" max="4110" width="0" style="9" hidden="1" customWidth="1"/>
    <col min="4111" max="4111" width="12.7265625" style="9" customWidth="1"/>
    <col min="4112" max="4113" width="3.7265625" style="9" customWidth="1"/>
    <col min="4114" max="4114" width="43" style="9" customWidth="1"/>
    <col min="4115" max="4115" width="2.26953125" style="9" customWidth="1"/>
    <col min="4116" max="4116" width="30.7265625" style="9" bestFit="1" customWidth="1"/>
    <col min="4117" max="4365" width="9" style="9"/>
    <col min="4366" max="4366" width="0" style="9" hidden="1" customWidth="1"/>
    <col min="4367" max="4367" width="12.7265625" style="9" customWidth="1"/>
    <col min="4368" max="4369" width="3.7265625" style="9" customWidth="1"/>
    <col min="4370" max="4370" width="43" style="9" customWidth="1"/>
    <col min="4371" max="4371" width="2.26953125" style="9" customWidth="1"/>
    <col min="4372" max="4372" width="30.7265625" style="9" bestFit="1" customWidth="1"/>
    <col min="4373" max="4621" width="9" style="9"/>
    <col min="4622" max="4622" width="0" style="9" hidden="1" customWidth="1"/>
    <col min="4623" max="4623" width="12.7265625" style="9" customWidth="1"/>
    <col min="4624" max="4625" width="3.7265625" style="9" customWidth="1"/>
    <col min="4626" max="4626" width="43" style="9" customWidth="1"/>
    <col min="4627" max="4627" width="2.26953125" style="9" customWidth="1"/>
    <col min="4628" max="4628" width="30.7265625" style="9" bestFit="1" customWidth="1"/>
    <col min="4629" max="4877" width="9" style="9"/>
    <col min="4878" max="4878" width="0" style="9" hidden="1" customWidth="1"/>
    <col min="4879" max="4879" width="12.7265625" style="9" customWidth="1"/>
    <col min="4880" max="4881" width="3.7265625" style="9" customWidth="1"/>
    <col min="4882" max="4882" width="43" style="9" customWidth="1"/>
    <col min="4883" max="4883" width="2.26953125" style="9" customWidth="1"/>
    <col min="4884" max="4884" width="30.7265625" style="9" bestFit="1" customWidth="1"/>
    <col min="4885" max="5133" width="9" style="9"/>
    <col min="5134" max="5134" width="0" style="9" hidden="1" customWidth="1"/>
    <col min="5135" max="5135" width="12.7265625" style="9" customWidth="1"/>
    <col min="5136" max="5137" width="3.7265625" style="9" customWidth="1"/>
    <col min="5138" max="5138" width="43" style="9" customWidth="1"/>
    <col min="5139" max="5139" width="2.26953125" style="9" customWidth="1"/>
    <col min="5140" max="5140" width="30.7265625" style="9" bestFit="1" customWidth="1"/>
    <col min="5141" max="5389" width="9" style="9"/>
    <col min="5390" max="5390" width="0" style="9" hidden="1" customWidth="1"/>
    <col min="5391" max="5391" width="12.7265625" style="9" customWidth="1"/>
    <col min="5392" max="5393" width="3.7265625" style="9" customWidth="1"/>
    <col min="5394" max="5394" width="43" style="9" customWidth="1"/>
    <col min="5395" max="5395" width="2.26953125" style="9" customWidth="1"/>
    <col min="5396" max="5396" width="30.7265625" style="9" bestFit="1" customWidth="1"/>
    <col min="5397" max="5645" width="9" style="9"/>
    <col min="5646" max="5646" width="0" style="9" hidden="1" customWidth="1"/>
    <col min="5647" max="5647" width="12.7265625" style="9" customWidth="1"/>
    <col min="5648" max="5649" width="3.7265625" style="9" customWidth="1"/>
    <col min="5650" max="5650" width="43" style="9" customWidth="1"/>
    <col min="5651" max="5651" width="2.26953125" style="9" customWidth="1"/>
    <col min="5652" max="5652" width="30.7265625" style="9" bestFit="1" customWidth="1"/>
    <col min="5653" max="5901" width="9" style="9"/>
    <col min="5902" max="5902" width="0" style="9" hidden="1" customWidth="1"/>
    <col min="5903" max="5903" width="12.7265625" style="9" customWidth="1"/>
    <col min="5904" max="5905" width="3.7265625" style="9" customWidth="1"/>
    <col min="5906" max="5906" width="43" style="9" customWidth="1"/>
    <col min="5907" max="5907" width="2.26953125" style="9" customWidth="1"/>
    <col min="5908" max="5908" width="30.7265625" style="9" bestFit="1" customWidth="1"/>
    <col min="5909" max="6157" width="9" style="9"/>
    <col min="6158" max="6158" width="0" style="9" hidden="1" customWidth="1"/>
    <col min="6159" max="6159" width="12.7265625" style="9" customWidth="1"/>
    <col min="6160" max="6161" width="3.7265625" style="9" customWidth="1"/>
    <col min="6162" max="6162" width="43" style="9" customWidth="1"/>
    <col min="6163" max="6163" width="2.26953125" style="9" customWidth="1"/>
    <col min="6164" max="6164" width="30.7265625" style="9" bestFit="1" customWidth="1"/>
    <col min="6165" max="6413" width="9" style="9"/>
    <col min="6414" max="6414" width="0" style="9" hidden="1" customWidth="1"/>
    <col min="6415" max="6415" width="12.7265625" style="9" customWidth="1"/>
    <col min="6416" max="6417" width="3.7265625" style="9" customWidth="1"/>
    <col min="6418" max="6418" width="43" style="9" customWidth="1"/>
    <col min="6419" max="6419" width="2.26953125" style="9" customWidth="1"/>
    <col min="6420" max="6420" width="30.7265625" style="9" bestFit="1" customWidth="1"/>
    <col min="6421" max="6669" width="9" style="9"/>
    <col min="6670" max="6670" width="0" style="9" hidden="1" customWidth="1"/>
    <col min="6671" max="6671" width="12.7265625" style="9" customWidth="1"/>
    <col min="6672" max="6673" width="3.7265625" style="9" customWidth="1"/>
    <col min="6674" max="6674" width="43" style="9" customWidth="1"/>
    <col min="6675" max="6675" width="2.26953125" style="9" customWidth="1"/>
    <col min="6676" max="6676" width="30.7265625" style="9" bestFit="1" customWidth="1"/>
    <col min="6677" max="6925" width="9" style="9"/>
    <col min="6926" max="6926" width="0" style="9" hidden="1" customWidth="1"/>
    <col min="6927" max="6927" width="12.7265625" style="9" customWidth="1"/>
    <col min="6928" max="6929" width="3.7265625" style="9" customWidth="1"/>
    <col min="6930" max="6930" width="43" style="9" customWidth="1"/>
    <col min="6931" max="6931" width="2.26953125" style="9" customWidth="1"/>
    <col min="6932" max="6932" width="30.7265625" style="9" bestFit="1" customWidth="1"/>
    <col min="6933" max="7181" width="9" style="9"/>
    <col min="7182" max="7182" width="0" style="9" hidden="1" customWidth="1"/>
    <col min="7183" max="7183" width="12.7265625" style="9" customWidth="1"/>
    <col min="7184" max="7185" width="3.7265625" style="9" customWidth="1"/>
    <col min="7186" max="7186" width="43" style="9" customWidth="1"/>
    <col min="7187" max="7187" width="2.26953125" style="9" customWidth="1"/>
    <col min="7188" max="7188" width="30.7265625" style="9" bestFit="1" customWidth="1"/>
    <col min="7189" max="7437" width="9" style="9"/>
    <col min="7438" max="7438" width="0" style="9" hidden="1" customWidth="1"/>
    <col min="7439" max="7439" width="12.7265625" style="9" customWidth="1"/>
    <col min="7440" max="7441" width="3.7265625" style="9" customWidth="1"/>
    <col min="7442" max="7442" width="43" style="9" customWidth="1"/>
    <col min="7443" max="7443" width="2.26953125" style="9" customWidth="1"/>
    <col min="7444" max="7444" width="30.7265625" style="9" bestFit="1" customWidth="1"/>
    <col min="7445" max="7693" width="9" style="9"/>
    <col min="7694" max="7694" width="0" style="9" hidden="1" customWidth="1"/>
    <col min="7695" max="7695" width="12.7265625" style="9" customWidth="1"/>
    <col min="7696" max="7697" width="3.7265625" style="9" customWidth="1"/>
    <col min="7698" max="7698" width="43" style="9" customWidth="1"/>
    <col min="7699" max="7699" width="2.26953125" style="9" customWidth="1"/>
    <col min="7700" max="7700" width="30.7265625" style="9" bestFit="1" customWidth="1"/>
    <col min="7701" max="7949" width="9" style="9"/>
    <col min="7950" max="7950" width="0" style="9" hidden="1" customWidth="1"/>
    <col min="7951" max="7951" width="12.7265625" style="9" customWidth="1"/>
    <col min="7952" max="7953" width="3.7265625" style="9" customWidth="1"/>
    <col min="7954" max="7954" width="43" style="9" customWidth="1"/>
    <col min="7955" max="7955" width="2.26953125" style="9" customWidth="1"/>
    <col min="7956" max="7956" width="30.7265625" style="9" bestFit="1" customWidth="1"/>
    <col min="7957" max="8205" width="9" style="9"/>
    <col min="8206" max="8206" width="0" style="9" hidden="1" customWidth="1"/>
    <col min="8207" max="8207" width="12.7265625" style="9" customWidth="1"/>
    <col min="8208" max="8209" width="3.7265625" style="9" customWidth="1"/>
    <col min="8210" max="8210" width="43" style="9" customWidth="1"/>
    <col min="8211" max="8211" width="2.26953125" style="9" customWidth="1"/>
    <col min="8212" max="8212" width="30.7265625" style="9" bestFit="1" customWidth="1"/>
    <col min="8213" max="8461" width="9" style="9"/>
    <col min="8462" max="8462" width="0" style="9" hidden="1" customWidth="1"/>
    <col min="8463" max="8463" width="12.7265625" style="9" customWidth="1"/>
    <col min="8464" max="8465" width="3.7265625" style="9" customWidth="1"/>
    <col min="8466" max="8466" width="43" style="9" customWidth="1"/>
    <col min="8467" max="8467" width="2.26953125" style="9" customWidth="1"/>
    <col min="8468" max="8468" width="30.7265625" style="9" bestFit="1" customWidth="1"/>
    <col min="8469" max="8717" width="9" style="9"/>
    <col min="8718" max="8718" width="0" style="9" hidden="1" customWidth="1"/>
    <col min="8719" max="8719" width="12.7265625" style="9" customWidth="1"/>
    <col min="8720" max="8721" width="3.7265625" style="9" customWidth="1"/>
    <col min="8722" max="8722" width="43" style="9" customWidth="1"/>
    <col min="8723" max="8723" width="2.26953125" style="9" customWidth="1"/>
    <col min="8724" max="8724" width="30.7265625" style="9" bestFit="1" customWidth="1"/>
    <col min="8725" max="8973" width="9" style="9"/>
    <col min="8974" max="8974" width="0" style="9" hidden="1" customWidth="1"/>
    <col min="8975" max="8975" width="12.7265625" style="9" customWidth="1"/>
    <col min="8976" max="8977" width="3.7265625" style="9" customWidth="1"/>
    <col min="8978" max="8978" width="43" style="9" customWidth="1"/>
    <col min="8979" max="8979" width="2.26953125" style="9" customWidth="1"/>
    <col min="8980" max="8980" width="30.7265625" style="9" bestFit="1" customWidth="1"/>
    <col min="8981" max="9229" width="9" style="9"/>
    <col min="9230" max="9230" width="0" style="9" hidden="1" customWidth="1"/>
    <col min="9231" max="9231" width="12.7265625" style="9" customWidth="1"/>
    <col min="9232" max="9233" width="3.7265625" style="9" customWidth="1"/>
    <col min="9234" max="9234" width="43" style="9" customWidth="1"/>
    <col min="9235" max="9235" width="2.26953125" style="9" customWidth="1"/>
    <col min="9236" max="9236" width="30.7265625" style="9" bestFit="1" customWidth="1"/>
    <col min="9237" max="9485" width="9" style="9"/>
    <col min="9486" max="9486" width="0" style="9" hidden="1" customWidth="1"/>
    <col min="9487" max="9487" width="12.7265625" style="9" customWidth="1"/>
    <col min="9488" max="9489" width="3.7265625" style="9" customWidth="1"/>
    <col min="9490" max="9490" width="43" style="9" customWidth="1"/>
    <col min="9491" max="9491" width="2.26953125" style="9" customWidth="1"/>
    <col min="9492" max="9492" width="30.7265625" style="9" bestFit="1" customWidth="1"/>
    <col min="9493" max="9741" width="9" style="9"/>
    <col min="9742" max="9742" width="0" style="9" hidden="1" customWidth="1"/>
    <col min="9743" max="9743" width="12.7265625" style="9" customWidth="1"/>
    <col min="9744" max="9745" width="3.7265625" style="9" customWidth="1"/>
    <col min="9746" max="9746" width="43" style="9" customWidth="1"/>
    <col min="9747" max="9747" width="2.26953125" style="9" customWidth="1"/>
    <col min="9748" max="9748" width="30.7265625" style="9" bestFit="1" customWidth="1"/>
    <col min="9749" max="9997" width="9" style="9"/>
    <col min="9998" max="9998" width="0" style="9" hidden="1" customWidth="1"/>
    <col min="9999" max="9999" width="12.7265625" style="9" customWidth="1"/>
    <col min="10000" max="10001" width="3.7265625" style="9" customWidth="1"/>
    <col min="10002" max="10002" width="43" style="9" customWidth="1"/>
    <col min="10003" max="10003" width="2.26953125" style="9" customWidth="1"/>
    <col min="10004" max="10004" width="30.7265625" style="9" bestFit="1" customWidth="1"/>
    <col min="10005" max="10253" width="9" style="9"/>
    <col min="10254" max="10254" width="0" style="9" hidden="1" customWidth="1"/>
    <col min="10255" max="10255" width="12.7265625" style="9" customWidth="1"/>
    <col min="10256" max="10257" width="3.7265625" style="9" customWidth="1"/>
    <col min="10258" max="10258" width="43" style="9" customWidth="1"/>
    <col min="10259" max="10259" width="2.26953125" style="9" customWidth="1"/>
    <col min="10260" max="10260" width="30.7265625" style="9" bestFit="1" customWidth="1"/>
    <col min="10261" max="10509" width="9" style="9"/>
    <col min="10510" max="10510" width="0" style="9" hidden="1" customWidth="1"/>
    <col min="10511" max="10511" width="12.7265625" style="9" customWidth="1"/>
    <col min="10512" max="10513" width="3.7265625" style="9" customWidth="1"/>
    <col min="10514" max="10514" width="43" style="9" customWidth="1"/>
    <col min="10515" max="10515" width="2.26953125" style="9" customWidth="1"/>
    <col min="10516" max="10516" width="30.7265625" style="9" bestFit="1" customWidth="1"/>
    <col min="10517" max="10765" width="9" style="9"/>
    <col min="10766" max="10766" width="0" style="9" hidden="1" customWidth="1"/>
    <col min="10767" max="10767" width="12.7265625" style="9" customWidth="1"/>
    <col min="10768" max="10769" width="3.7265625" style="9" customWidth="1"/>
    <col min="10770" max="10770" width="43" style="9" customWidth="1"/>
    <col min="10771" max="10771" width="2.26953125" style="9" customWidth="1"/>
    <col min="10772" max="10772" width="30.7265625" style="9" bestFit="1" customWidth="1"/>
    <col min="10773" max="11021" width="9" style="9"/>
    <col min="11022" max="11022" width="0" style="9" hidden="1" customWidth="1"/>
    <col min="11023" max="11023" width="12.7265625" style="9" customWidth="1"/>
    <col min="11024" max="11025" width="3.7265625" style="9" customWidth="1"/>
    <col min="11026" max="11026" width="43" style="9" customWidth="1"/>
    <col min="11027" max="11027" width="2.26953125" style="9" customWidth="1"/>
    <col min="11028" max="11028" width="30.7265625" style="9" bestFit="1" customWidth="1"/>
    <col min="11029" max="11277" width="9" style="9"/>
    <col min="11278" max="11278" width="0" style="9" hidden="1" customWidth="1"/>
    <col min="11279" max="11279" width="12.7265625" style="9" customWidth="1"/>
    <col min="11280" max="11281" width="3.7265625" style="9" customWidth="1"/>
    <col min="11282" max="11282" width="43" style="9" customWidth="1"/>
    <col min="11283" max="11283" width="2.26953125" style="9" customWidth="1"/>
    <col min="11284" max="11284" width="30.7265625" style="9" bestFit="1" customWidth="1"/>
    <col min="11285" max="11533" width="9" style="9"/>
    <col min="11534" max="11534" width="0" style="9" hidden="1" customWidth="1"/>
    <col min="11535" max="11535" width="12.7265625" style="9" customWidth="1"/>
    <col min="11536" max="11537" width="3.7265625" style="9" customWidth="1"/>
    <col min="11538" max="11538" width="43" style="9" customWidth="1"/>
    <col min="11539" max="11539" width="2.26953125" style="9" customWidth="1"/>
    <col min="11540" max="11540" width="30.7265625" style="9" bestFit="1" customWidth="1"/>
    <col min="11541" max="11789" width="9" style="9"/>
    <col min="11790" max="11790" width="0" style="9" hidden="1" customWidth="1"/>
    <col min="11791" max="11791" width="12.7265625" style="9" customWidth="1"/>
    <col min="11792" max="11793" width="3.7265625" style="9" customWidth="1"/>
    <col min="11794" max="11794" width="43" style="9" customWidth="1"/>
    <col min="11795" max="11795" width="2.26953125" style="9" customWidth="1"/>
    <col min="11796" max="11796" width="30.7265625" style="9" bestFit="1" customWidth="1"/>
    <col min="11797" max="12045" width="9" style="9"/>
    <col min="12046" max="12046" width="0" style="9" hidden="1" customWidth="1"/>
    <col min="12047" max="12047" width="12.7265625" style="9" customWidth="1"/>
    <col min="12048" max="12049" width="3.7265625" style="9" customWidth="1"/>
    <col min="12050" max="12050" width="43" style="9" customWidth="1"/>
    <col min="12051" max="12051" width="2.26953125" style="9" customWidth="1"/>
    <col min="12052" max="12052" width="30.7265625" style="9" bestFit="1" customWidth="1"/>
    <col min="12053" max="12301" width="9" style="9"/>
    <col min="12302" max="12302" width="0" style="9" hidden="1" customWidth="1"/>
    <col min="12303" max="12303" width="12.7265625" style="9" customWidth="1"/>
    <col min="12304" max="12305" width="3.7265625" style="9" customWidth="1"/>
    <col min="12306" max="12306" width="43" style="9" customWidth="1"/>
    <col min="12307" max="12307" width="2.26953125" style="9" customWidth="1"/>
    <col min="12308" max="12308" width="30.7265625" style="9" bestFit="1" customWidth="1"/>
    <col min="12309" max="12557" width="9" style="9"/>
    <col min="12558" max="12558" width="0" style="9" hidden="1" customWidth="1"/>
    <col min="12559" max="12559" width="12.7265625" style="9" customWidth="1"/>
    <col min="12560" max="12561" width="3.7265625" style="9" customWidth="1"/>
    <col min="12562" max="12562" width="43" style="9" customWidth="1"/>
    <col min="12563" max="12563" width="2.26953125" style="9" customWidth="1"/>
    <col min="12564" max="12564" width="30.7265625" style="9" bestFit="1" customWidth="1"/>
    <col min="12565" max="12813" width="9" style="9"/>
    <col min="12814" max="12814" width="0" style="9" hidden="1" customWidth="1"/>
    <col min="12815" max="12815" width="12.7265625" style="9" customWidth="1"/>
    <col min="12816" max="12817" width="3.7265625" style="9" customWidth="1"/>
    <col min="12818" max="12818" width="43" style="9" customWidth="1"/>
    <col min="12819" max="12819" width="2.26953125" style="9" customWidth="1"/>
    <col min="12820" max="12820" width="30.7265625" style="9" bestFit="1" customWidth="1"/>
    <col min="12821" max="13069" width="9" style="9"/>
    <col min="13070" max="13070" width="0" style="9" hidden="1" customWidth="1"/>
    <col min="13071" max="13071" width="12.7265625" style="9" customWidth="1"/>
    <col min="13072" max="13073" width="3.7265625" style="9" customWidth="1"/>
    <col min="13074" max="13074" width="43" style="9" customWidth="1"/>
    <col min="13075" max="13075" width="2.26953125" style="9" customWidth="1"/>
    <col min="13076" max="13076" width="30.7265625" style="9" bestFit="1" customWidth="1"/>
    <col min="13077" max="13325" width="9" style="9"/>
    <col min="13326" max="13326" width="0" style="9" hidden="1" customWidth="1"/>
    <col min="13327" max="13327" width="12.7265625" style="9" customWidth="1"/>
    <col min="13328" max="13329" width="3.7265625" style="9" customWidth="1"/>
    <col min="13330" max="13330" width="43" style="9" customWidth="1"/>
    <col min="13331" max="13331" width="2.26953125" style="9" customWidth="1"/>
    <col min="13332" max="13332" width="30.7265625" style="9" bestFit="1" customWidth="1"/>
    <col min="13333" max="13581" width="9" style="9"/>
    <col min="13582" max="13582" width="0" style="9" hidden="1" customWidth="1"/>
    <col min="13583" max="13583" width="12.7265625" style="9" customWidth="1"/>
    <col min="13584" max="13585" width="3.7265625" style="9" customWidth="1"/>
    <col min="13586" max="13586" width="43" style="9" customWidth="1"/>
    <col min="13587" max="13587" width="2.26953125" style="9" customWidth="1"/>
    <col min="13588" max="13588" width="30.7265625" style="9" bestFit="1" customWidth="1"/>
    <col min="13589" max="13837" width="9" style="9"/>
    <col min="13838" max="13838" width="0" style="9" hidden="1" customWidth="1"/>
    <col min="13839" max="13839" width="12.7265625" style="9" customWidth="1"/>
    <col min="13840" max="13841" width="3.7265625" style="9" customWidth="1"/>
    <col min="13842" max="13842" width="43" style="9" customWidth="1"/>
    <col min="13843" max="13843" width="2.26953125" style="9" customWidth="1"/>
    <col min="13844" max="13844" width="30.7265625" style="9" bestFit="1" customWidth="1"/>
    <col min="13845" max="14093" width="9" style="9"/>
    <col min="14094" max="14094" width="0" style="9" hidden="1" customWidth="1"/>
    <col min="14095" max="14095" width="12.7265625" style="9" customWidth="1"/>
    <col min="14096" max="14097" width="3.7265625" style="9" customWidth="1"/>
    <col min="14098" max="14098" width="43" style="9" customWidth="1"/>
    <col min="14099" max="14099" width="2.26953125" style="9" customWidth="1"/>
    <col min="14100" max="14100" width="30.7265625" style="9" bestFit="1" customWidth="1"/>
    <col min="14101" max="14349" width="9" style="9"/>
    <col min="14350" max="14350" width="0" style="9" hidden="1" customWidth="1"/>
    <col min="14351" max="14351" width="12.7265625" style="9" customWidth="1"/>
    <col min="14352" max="14353" width="3.7265625" style="9" customWidth="1"/>
    <col min="14354" max="14354" width="43" style="9" customWidth="1"/>
    <col min="14355" max="14355" width="2.26953125" style="9" customWidth="1"/>
    <col min="14356" max="14356" width="30.7265625" style="9" bestFit="1" customWidth="1"/>
    <col min="14357" max="14605" width="9" style="9"/>
    <col min="14606" max="14606" width="0" style="9" hidden="1" customWidth="1"/>
    <col min="14607" max="14607" width="12.7265625" style="9" customWidth="1"/>
    <col min="14608" max="14609" width="3.7265625" style="9" customWidth="1"/>
    <col min="14610" max="14610" width="43" style="9" customWidth="1"/>
    <col min="14611" max="14611" width="2.26953125" style="9" customWidth="1"/>
    <col min="14612" max="14612" width="30.7265625" style="9" bestFit="1" customWidth="1"/>
    <col min="14613" max="14861" width="9" style="9"/>
    <col min="14862" max="14862" width="0" style="9" hidden="1" customWidth="1"/>
    <col min="14863" max="14863" width="12.7265625" style="9" customWidth="1"/>
    <col min="14864" max="14865" width="3.7265625" style="9" customWidth="1"/>
    <col min="14866" max="14866" width="43" style="9" customWidth="1"/>
    <col min="14867" max="14867" width="2.26953125" style="9" customWidth="1"/>
    <col min="14868" max="14868" width="30.7265625" style="9" bestFit="1" customWidth="1"/>
    <col min="14869" max="15117" width="9" style="9"/>
    <col min="15118" max="15118" width="0" style="9" hidden="1" customWidth="1"/>
    <col min="15119" max="15119" width="12.7265625" style="9" customWidth="1"/>
    <col min="15120" max="15121" width="3.7265625" style="9" customWidth="1"/>
    <col min="15122" max="15122" width="43" style="9" customWidth="1"/>
    <col min="15123" max="15123" width="2.26953125" style="9" customWidth="1"/>
    <col min="15124" max="15124" width="30.7265625" style="9" bestFit="1" customWidth="1"/>
    <col min="15125" max="15373" width="9" style="9"/>
    <col min="15374" max="15374" width="0" style="9" hidden="1" customWidth="1"/>
    <col min="15375" max="15375" width="12.7265625" style="9" customWidth="1"/>
    <col min="15376" max="15377" width="3.7265625" style="9" customWidth="1"/>
    <col min="15378" max="15378" width="43" style="9" customWidth="1"/>
    <col min="15379" max="15379" width="2.26953125" style="9" customWidth="1"/>
    <col min="15380" max="15380" width="30.7265625" style="9" bestFit="1" customWidth="1"/>
    <col min="15381" max="15629" width="9" style="9"/>
    <col min="15630" max="15630" width="0" style="9" hidden="1" customWidth="1"/>
    <col min="15631" max="15631" width="12.7265625" style="9" customWidth="1"/>
    <col min="15632" max="15633" width="3.7265625" style="9" customWidth="1"/>
    <col min="15634" max="15634" width="43" style="9" customWidth="1"/>
    <col min="15635" max="15635" width="2.26953125" style="9" customWidth="1"/>
    <col min="15636" max="15636" width="30.7265625" style="9" bestFit="1" customWidth="1"/>
    <col min="15637" max="15885" width="9" style="9"/>
    <col min="15886" max="15886" width="0" style="9" hidden="1" customWidth="1"/>
    <col min="15887" max="15887" width="12.7265625" style="9" customWidth="1"/>
    <col min="15888" max="15889" width="3.7265625" style="9" customWidth="1"/>
    <col min="15890" max="15890" width="43" style="9" customWidth="1"/>
    <col min="15891" max="15891" width="2.26953125" style="9" customWidth="1"/>
    <col min="15892" max="15892" width="30.7265625" style="9" bestFit="1" customWidth="1"/>
    <col min="15893" max="16141" width="9" style="9"/>
    <col min="16142" max="16142" width="0" style="9" hidden="1" customWidth="1"/>
    <col min="16143" max="16143" width="12.7265625" style="9" customWidth="1"/>
    <col min="16144" max="16145" width="3.7265625" style="9" customWidth="1"/>
    <col min="16146" max="16146" width="43" style="9" customWidth="1"/>
    <col min="16147" max="16147" width="2.26953125" style="9" customWidth="1"/>
    <col min="16148" max="16148" width="30.7265625" style="9" bestFit="1" customWidth="1"/>
    <col min="16149" max="16384" width="9" style="9"/>
  </cols>
  <sheetData>
    <row r="1" spans="1:44" ht="28">
      <c r="A1" s="279" t="s">
        <v>3405</v>
      </c>
    </row>
    <row r="2" spans="1:44" s="261" customFormat="1" ht="15.5">
      <c r="A2" s="1028" t="s">
        <v>3399</v>
      </c>
      <c r="B2" s="26"/>
      <c r="C2" s="26"/>
      <c r="D2" s="26"/>
      <c r="E2" s="319"/>
      <c r="F2" s="319"/>
      <c r="G2" s="319"/>
      <c r="H2" s="319"/>
      <c r="I2" s="319"/>
      <c r="J2" s="319"/>
    </row>
    <row r="3" spans="1:44" s="261" customFormat="1" ht="15.5">
      <c r="A3" s="755" t="s">
        <v>3302</v>
      </c>
      <c r="B3" s="26"/>
      <c r="C3" s="26"/>
      <c r="D3" s="26"/>
      <c r="E3" s="319"/>
      <c r="F3" s="319"/>
      <c r="G3" s="319"/>
      <c r="H3" s="319"/>
      <c r="I3" s="319"/>
      <c r="J3" s="319"/>
    </row>
    <row r="4" spans="1:44" s="261" customFormat="1" ht="15.5">
      <c r="A4" s="318" t="s">
        <v>2759</v>
      </c>
      <c r="B4" s="26"/>
      <c r="C4" s="26"/>
      <c r="D4" s="26"/>
      <c r="E4" s="319"/>
      <c r="F4" s="319"/>
      <c r="G4" s="319"/>
      <c r="H4" s="319"/>
      <c r="I4" s="319"/>
      <c r="J4" s="319"/>
    </row>
    <row r="5" spans="1:44" s="261" customFormat="1" ht="15.5">
      <c r="A5" s="467" t="s">
        <v>2953</v>
      </c>
      <c r="B5" s="26"/>
      <c r="C5" s="26"/>
      <c r="D5" s="26"/>
      <c r="E5" s="319"/>
      <c r="F5" s="319"/>
      <c r="G5" s="319"/>
      <c r="H5" s="319"/>
      <c r="I5" s="319"/>
      <c r="J5" s="319"/>
    </row>
    <row r="6" spans="1:44" s="261" customFormat="1" ht="15.5">
      <c r="A6" s="318" t="s">
        <v>2760</v>
      </c>
      <c r="B6" s="26"/>
      <c r="C6" s="26"/>
      <c r="D6" s="26"/>
      <c r="E6" s="319"/>
      <c r="F6" s="319"/>
      <c r="G6" s="319"/>
      <c r="H6" s="319"/>
      <c r="I6" s="319"/>
      <c r="J6" s="319"/>
    </row>
    <row r="7" spans="1:44" ht="62">
      <c r="A7" s="756" t="s">
        <v>173</v>
      </c>
      <c r="B7" s="757" t="s">
        <v>174</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1" t="s">
        <v>2391</v>
      </c>
      <c r="U7" s="601" t="s">
        <v>2409</v>
      </c>
      <c r="V7" s="601" t="s">
        <v>2434</v>
      </c>
      <c r="W7" s="600" t="s">
        <v>2439</v>
      </c>
      <c r="X7" s="600" t="s">
        <v>2454</v>
      </c>
      <c r="Y7" s="601" t="s">
        <v>2463</v>
      </c>
      <c r="Z7" s="601" t="s">
        <v>2541</v>
      </c>
      <c r="AA7" s="600" t="s">
        <v>2556</v>
      </c>
      <c r="AB7" s="600" t="s">
        <v>2570</v>
      </c>
      <c r="AC7" s="601" t="s">
        <v>2592</v>
      </c>
      <c r="AD7" s="601" t="s">
        <v>2611</v>
      </c>
      <c r="AE7" s="600" t="s">
        <v>2622</v>
      </c>
      <c r="AF7" s="600" t="s">
        <v>2629</v>
      </c>
      <c r="AG7" s="601" t="s">
        <v>2636</v>
      </c>
      <c r="AH7" s="601" t="s">
        <v>2670</v>
      </c>
      <c r="AI7" s="600" t="s">
        <v>2679</v>
      </c>
      <c r="AJ7" s="600" t="s">
        <v>2687</v>
      </c>
      <c r="AK7" s="601" t="s">
        <v>3361</v>
      </c>
      <c r="AL7" s="602" t="s">
        <v>2244</v>
      </c>
      <c r="AM7" s="602" t="s">
        <v>2225</v>
      </c>
      <c r="AN7" s="758" t="s">
        <v>2965</v>
      </c>
      <c r="AO7" s="758" t="s">
        <v>2068</v>
      </c>
    </row>
    <row r="8" spans="1:44" ht="24" customHeight="1">
      <c r="A8" s="610" t="s">
        <v>177</v>
      </c>
      <c r="B8" s="611" t="s">
        <v>931</v>
      </c>
      <c r="C8" s="615">
        <v>48225</v>
      </c>
      <c r="D8" s="615">
        <v>84270</v>
      </c>
      <c r="E8" s="615">
        <v>126920</v>
      </c>
      <c r="F8" s="615">
        <v>175679</v>
      </c>
      <c r="G8" s="615">
        <v>199893</v>
      </c>
      <c r="H8" s="615">
        <v>135119</v>
      </c>
      <c r="I8" s="615">
        <v>134461</v>
      </c>
      <c r="J8" s="615">
        <v>138842</v>
      </c>
      <c r="K8" s="615">
        <v>111797</v>
      </c>
      <c r="L8" s="615">
        <v>73607</v>
      </c>
      <c r="M8" s="615">
        <v>70145</v>
      </c>
      <c r="N8" s="615">
        <v>67139</v>
      </c>
      <c r="O8" s="615">
        <v>79255</v>
      </c>
      <c r="P8" s="615">
        <v>79503</v>
      </c>
      <c r="Q8" s="615">
        <v>54607</v>
      </c>
      <c r="R8" s="615">
        <v>47603</v>
      </c>
      <c r="S8" s="615">
        <v>50152</v>
      </c>
      <c r="T8" s="615">
        <v>24827</v>
      </c>
      <c r="U8" s="615">
        <v>37013</v>
      </c>
      <c r="V8" s="615">
        <v>40060</v>
      </c>
      <c r="W8" s="615">
        <v>45895</v>
      </c>
      <c r="X8" s="615">
        <v>52509</v>
      </c>
      <c r="Y8" s="615">
        <v>58144</v>
      </c>
      <c r="Z8" s="615">
        <v>10913</v>
      </c>
      <c r="AA8" s="615">
        <v>24877</v>
      </c>
      <c r="AB8" s="615">
        <v>25606</v>
      </c>
      <c r="AC8" s="615">
        <v>29432</v>
      </c>
      <c r="AD8" s="615">
        <v>37273</v>
      </c>
      <c r="AE8" s="615">
        <v>32190</v>
      </c>
      <c r="AF8" s="615">
        <v>20110</v>
      </c>
      <c r="AG8" s="615">
        <v>39593</v>
      </c>
      <c r="AH8" s="615">
        <v>45383</v>
      </c>
      <c r="AI8" s="615">
        <v>45921</v>
      </c>
      <c r="AJ8" s="615">
        <v>53489</v>
      </c>
      <c r="AK8" s="615">
        <v>21452</v>
      </c>
      <c r="AL8" s="615">
        <v>2321904</v>
      </c>
      <c r="AM8" s="614">
        <v>100</v>
      </c>
      <c r="AN8" s="615">
        <v>26671945</v>
      </c>
      <c r="AO8" s="614">
        <v>87.1</v>
      </c>
      <c r="AP8" s="21"/>
      <c r="AQ8" s="21"/>
      <c r="AR8" s="44"/>
    </row>
    <row r="9" spans="1:44" ht="18.75" customHeight="1">
      <c r="A9" s="610" t="s">
        <v>178</v>
      </c>
      <c r="B9" s="611" t="s">
        <v>179</v>
      </c>
      <c r="C9" s="615">
        <v>41454</v>
      </c>
      <c r="D9" s="615">
        <v>70381</v>
      </c>
      <c r="E9" s="615">
        <v>104089</v>
      </c>
      <c r="F9" s="615">
        <v>143476</v>
      </c>
      <c r="G9" s="615">
        <v>163443</v>
      </c>
      <c r="H9" s="615">
        <v>114266</v>
      </c>
      <c r="I9" s="615">
        <v>112036</v>
      </c>
      <c r="J9" s="615">
        <v>115918</v>
      </c>
      <c r="K9" s="615">
        <v>95135</v>
      </c>
      <c r="L9" s="615">
        <v>61270</v>
      </c>
      <c r="M9" s="615">
        <v>56816</v>
      </c>
      <c r="N9" s="615">
        <v>55217</v>
      </c>
      <c r="O9" s="615">
        <v>64896</v>
      </c>
      <c r="P9" s="615">
        <v>63623</v>
      </c>
      <c r="Q9" s="615">
        <v>43039</v>
      </c>
      <c r="R9" s="615">
        <v>37261</v>
      </c>
      <c r="S9" s="615">
        <v>37994</v>
      </c>
      <c r="T9" s="615">
        <v>17177</v>
      </c>
      <c r="U9" s="615">
        <v>27678</v>
      </c>
      <c r="V9" s="615">
        <v>31845</v>
      </c>
      <c r="W9" s="615">
        <v>36458</v>
      </c>
      <c r="X9" s="615">
        <v>38795</v>
      </c>
      <c r="Y9" s="615">
        <v>45136</v>
      </c>
      <c r="Z9" s="615">
        <v>8736</v>
      </c>
      <c r="AA9" s="615">
        <v>19887</v>
      </c>
      <c r="AB9" s="615">
        <v>19955</v>
      </c>
      <c r="AC9" s="615">
        <v>22901</v>
      </c>
      <c r="AD9" s="615">
        <v>29816</v>
      </c>
      <c r="AE9" s="615">
        <v>25721</v>
      </c>
      <c r="AF9" s="615">
        <v>18108</v>
      </c>
      <c r="AG9" s="615">
        <v>33599</v>
      </c>
      <c r="AH9" s="615">
        <v>38320</v>
      </c>
      <c r="AI9" s="615">
        <v>40054</v>
      </c>
      <c r="AJ9" s="615">
        <v>45522</v>
      </c>
      <c r="AK9" s="615">
        <v>18156</v>
      </c>
      <c r="AL9" s="615">
        <v>1898178</v>
      </c>
      <c r="AM9" s="656">
        <v>81.8</v>
      </c>
      <c r="AN9" s="615">
        <v>22884180</v>
      </c>
      <c r="AO9" s="614">
        <v>82.9</v>
      </c>
      <c r="AP9" s="102"/>
      <c r="AQ9" s="11"/>
      <c r="AR9" s="44"/>
    </row>
    <row r="10" spans="1:44" ht="22.5" customHeight="1">
      <c r="A10" s="619" t="s">
        <v>180</v>
      </c>
      <c r="B10" s="751" t="s">
        <v>181</v>
      </c>
      <c r="C10" s="622">
        <v>3509</v>
      </c>
      <c r="D10" s="622">
        <v>6149</v>
      </c>
      <c r="E10" s="622">
        <v>8698</v>
      </c>
      <c r="F10" s="622">
        <v>12477</v>
      </c>
      <c r="G10" s="622">
        <v>13070</v>
      </c>
      <c r="H10" s="622">
        <v>8315</v>
      </c>
      <c r="I10" s="622">
        <v>8963</v>
      </c>
      <c r="J10" s="622">
        <v>8396</v>
      </c>
      <c r="K10" s="622">
        <v>6177</v>
      </c>
      <c r="L10" s="622">
        <v>3717</v>
      </c>
      <c r="M10" s="622">
        <v>2784</v>
      </c>
      <c r="N10" s="622">
        <v>2607</v>
      </c>
      <c r="O10" s="622">
        <v>3307</v>
      </c>
      <c r="P10" s="622">
        <v>4040</v>
      </c>
      <c r="Q10" s="622">
        <v>3065</v>
      </c>
      <c r="R10" s="622">
        <v>2314</v>
      </c>
      <c r="S10" s="622">
        <v>2406</v>
      </c>
      <c r="T10" s="622">
        <v>935</v>
      </c>
      <c r="U10" s="622">
        <v>1576</v>
      </c>
      <c r="V10" s="622">
        <v>1888</v>
      </c>
      <c r="W10" s="622">
        <v>1708</v>
      </c>
      <c r="X10" s="622">
        <v>1709</v>
      </c>
      <c r="Y10" s="622">
        <v>2539</v>
      </c>
      <c r="Z10" s="622">
        <v>784</v>
      </c>
      <c r="AA10" s="622">
        <v>1341</v>
      </c>
      <c r="AB10" s="622">
        <v>1220</v>
      </c>
      <c r="AC10" s="622">
        <v>1473</v>
      </c>
      <c r="AD10" s="622">
        <v>2155</v>
      </c>
      <c r="AE10" s="622">
        <v>1825</v>
      </c>
      <c r="AF10" s="622">
        <v>1203</v>
      </c>
      <c r="AG10" s="622">
        <v>2322</v>
      </c>
      <c r="AH10" s="622">
        <v>2676</v>
      </c>
      <c r="AI10" s="622">
        <v>3491</v>
      </c>
      <c r="AJ10" s="622">
        <v>4180</v>
      </c>
      <c r="AK10" s="622">
        <v>1897</v>
      </c>
      <c r="AL10" s="622">
        <v>134916</v>
      </c>
      <c r="AM10" s="658">
        <v>5.8</v>
      </c>
      <c r="AN10" s="622">
        <v>1151434</v>
      </c>
      <c r="AO10" s="621">
        <v>117.2</v>
      </c>
      <c r="AP10" s="102"/>
      <c r="AQ10" s="11"/>
      <c r="AR10" s="44"/>
    </row>
    <row r="11" spans="1:44" ht="15.5">
      <c r="A11" s="619" t="s">
        <v>182</v>
      </c>
      <c r="B11" s="751" t="s">
        <v>183</v>
      </c>
      <c r="C11" s="622">
        <v>8659</v>
      </c>
      <c r="D11" s="622">
        <v>16933</v>
      </c>
      <c r="E11" s="622">
        <v>26241</v>
      </c>
      <c r="F11" s="622">
        <v>34956</v>
      </c>
      <c r="G11" s="622">
        <v>35909</v>
      </c>
      <c r="H11" s="622">
        <v>24029</v>
      </c>
      <c r="I11" s="622">
        <v>25862</v>
      </c>
      <c r="J11" s="622">
        <v>24313</v>
      </c>
      <c r="K11" s="622">
        <v>18964</v>
      </c>
      <c r="L11" s="622">
        <v>10579</v>
      </c>
      <c r="M11" s="622">
        <v>12138</v>
      </c>
      <c r="N11" s="622">
        <v>12081</v>
      </c>
      <c r="O11" s="622">
        <v>14522</v>
      </c>
      <c r="P11" s="622">
        <v>14569</v>
      </c>
      <c r="Q11" s="622">
        <v>8999</v>
      </c>
      <c r="R11" s="622">
        <v>7924</v>
      </c>
      <c r="S11" s="622">
        <v>7387</v>
      </c>
      <c r="T11" s="622">
        <v>2962</v>
      </c>
      <c r="U11" s="622">
        <v>4922</v>
      </c>
      <c r="V11" s="622">
        <v>6080</v>
      </c>
      <c r="W11" s="622">
        <v>6914</v>
      </c>
      <c r="X11" s="622">
        <v>7588</v>
      </c>
      <c r="Y11" s="622">
        <v>7844</v>
      </c>
      <c r="Z11" s="622">
        <v>1443</v>
      </c>
      <c r="AA11" s="622">
        <v>3565</v>
      </c>
      <c r="AB11" s="622">
        <v>3623</v>
      </c>
      <c r="AC11" s="622">
        <v>4099</v>
      </c>
      <c r="AD11" s="622">
        <v>5624</v>
      </c>
      <c r="AE11" s="622">
        <v>4311</v>
      </c>
      <c r="AF11" s="622">
        <v>3607</v>
      </c>
      <c r="AG11" s="622">
        <v>6267</v>
      </c>
      <c r="AH11" s="622">
        <v>6913</v>
      </c>
      <c r="AI11" s="622">
        <v>7266</v>
      </c>
      <c r="AJ11" s="622">
        <v>7798</v>
      </c>
      <c r="AK11" s="622">
        <v>3193</v>
      </c>
      <c r="AL11" s="622">
        <v>398084</v>
      </c>
      <c r="AM11" s="658">
        <v>17.100000000000001</v>
      </c>
      <c r="AN11" s="622">
        <v>3083889</v>
      </c>
      <c r="AO11" s="621">
        <v>129.1</v>
      </c>
      <c r="AP11" s="102"/>
      <c r="AQ11" s="11"/>
      <c r="AR11" s="44"/>
    </row>
    <row r="12" spans="1:44" ht="15.5">
      <c r="A12" s="619" t="s">
        <v>184</v>
      </c>
      <c r="B12" s="751" t="s">
        <v>185</v>
      </c>
      <c r="C12" s="622">
        <v>4531</v>
      </c>
      <c r="D12" s="622">
        <v>8797</v>
      </c>
      <c r="E12" s="622">
        <v>13587</v>
      </c>
      <c r="F12" s="622">
        <v>19655</v>
      </c>
      <c r="G12" s="622">
        <v>18878</v>
      </c>
      <c r="H12" s="622">
        <v>14474</v>
      </c>
      <c r="I12" s="622">
        <v>13136</v>
      </c>
      <c r="J12" s="622">
        <v>14080</v>
      </c>
      <c r="K12" s="622">
        <v>11324</v>
      </c>
      <c r="L12" s="622">
        <v>6726</v>
      </c>
      <c r="M12" s="622">
        <v>6962</v>
      </c>
      <c r="N12" s="622">
        <v>8309</v>
      </c>
      <c r="O12" s="622">
        <v>9527</v>
      </c>
      <c r="P12" s="622">
        <v>10571</v>
      </c>
      <c r="Q12" s="622">
        <v>6345</v>
      </c>
      <c r="R12" s="622">
        <v>5691</v>
      </c>
      <c r="S12" s="622">
        <v>6031</v>
      </c>
      <c r="T12" s="622">
        <v>2474</v>
      </c>
      <c r="U12" s="622">
        <v>3762</v>
      </c>
      <c r="V12" s="622">
        <v>4242</v>
      </c>
      <c r="W12" s="622">
        <v>5176</v>
      </c>
      <c r="X12" s="622">
        <v>4749</v>
      </c>
      <c r="Y12" s="622">
        <v>5521</v>
      </c>
      <c r="Z12" s="622">
        <v>1132</v>
      </c>
      <c r="AA12" s="622">
        <v>2861</v>
      </c>
      <c r="AB12" s="622">
        <v>2800</v>
      </c>
      <c r="AC12" s="622">
        <v>3781</v>
      </c>
      <c r="AD12" s="622">
        <v>4600</v>
      </c>
      <c r="AE12" s="622">
        <v>3836</v>
      </c>
      <c r="AF12" s="622">
        <v>2711</v>
      </c>
      <c r="AG12" s="622">
        <v>4476</v>
      </c>
      <c r="AH12" s="622">
        <v>5776</v>
      </c>
      <c r="AI12" s="622">
        <v>6137</v>
      </c>
      <c r="AJ12" s="622">
        <v>6090</v>
      </c>
      <c r="AK12" s="622">
        <v>2275</v>
      </c>
      <c r="AL12" s="622">
        <v>251023</v>
      </c>
      <c r="AM12" s="658">
        <v>10.8</v>
      </c>
      <c r="AN12" s="622">
        <v>2277897</v>
      </c>
      <c r="AO12" s="621">
        <v>110.2</v>
      </c>
      <c r="AP12" s="102"/>
      <c r="AQ12" s="11"/>
      <c r="AR12" s="44"/>
    </row>
    <row r="13" spans="1:44" ht="15.5">
      <c r="A13" s="619" t="s">
        <v>186</v>
      </c>
      <c r="B13" s="751" t="s">
        <v>187</v>
      </c>
      <c r="C13" s="622">
        <v>4066</v>
      </c>
      <c r="D13" s="622">
        <v>5259</v>
      </c>
      <c r="E13" s="622">
        <v>7412</v>
      </c>
      <c r="F13" s="622">
        <v>12129</v>
      </c>
      <c r="G13" s="622">
        <v>12090</v>
      </c>
      <c r="H13" s="622">
        <v>8853</v>
      </c>
      <c r="I13" s="622">
        <v>8025</v>
      </c>
      <c r="J13" s="622">
        <v>9895</v>
      </c>
      <c r="K13" s="622">
        <v>8529</v>
      </c>
      <c r="L13" s="622">
        <v>5117</v>
      </c>
      <c r="M13" s="622">
        <v>5175</v>
      </c>
      <c r="N13" s="622">
        <v>4972</v>
      </c>
      <c r="O13" s="622">
        <v>6329</v>
      </c>
      <c r="P13" s="622">
        <v>5467</v>
      </c>
      <c r="Q13" s="622">
        <v>3611</v>
      </c>
      <c r="R13" s="622">
        <v>3240</v>
      </c>
      <c r="S13" s="622">
        <v>3357</v>
      </c>
      <c r="T13" s="622">
        <v>1864</v>
      </c>
      <c r="U13" s="622">
        <v>2832</v>
      </c>
      <c r="V13" s="622">
        <v>3266</v>
      </c>
      <c r="W13" s="622">
        <v>2934</v>
      </c>
      <c r="X13" s="622">
        <v>3102</v>
      </c>
      <c r="Y13" s="622">
        <v>3291</v>
      </c>
      <c r="Z13" s="622">
        <v>834</v>
      </c>
      <c r="AA13" s="622">
        <v>1983</v>
      </c>
      <c r="AB13" s="622">
        <v>2070</v>
      </c>
      <c r="AC13" s="622">
        <v>2257</v>
      </c>
      <c r="AD13" s="622">
        <v>3219</v>
      </c>
      <c r="AE13" s="622">
        <v>3149</v>
      </c>
      <c r="AF13" s="622">
        <v>2195</v>
      </c>
      <c r="AG13" s="622">
        <v>4375</v>
      </c>
      <c r="AH13" s="622">
        <v>5546</v>
      </c>
      <c r="AI13" s="622">
        <v>5729</v>
      </c>
      <c r="AJ13" s="622">
        <v>6030</v>
      </c>
      <c r="AK13" s="622">
        <v>1959</v>
      </c>
      <c r="AL13" s="622">
        <v>170161</v>
      </c>
      <c r="AM13" s="658">
        <v>7.3</v>
      </c>
      <c r="AN13" s="622">
        <v>1967513</v>
      </c>
      <c r="AO13" s="621">
        <v>86.5</v>
      </c>
      <c r="AP13" s="102"/>
      <c r="AQ13" s="11"/>
      <c r="AR13" s="44"/>
    </row>
    <row r="14" spans="1:44" ht="15.5">
      <c r="A14" s="619" t="s">
        <v>188</v>
      </c>
      <c r="B14" s="751" t="s">
        <v>189</v>
      </c>
      <c r="C14" s="622">
        <v>7188</v>
      </c>
      <c r="D14" s="622">
        <v>10787</v>
      </c>
      <c r="E14" s="622">
        <v>16915</v>
      </c>
      <c r="F14" s="622">
        <v>22134</v>
      </c>
      <c r="G14" s="622">
        <v>22838</v>
      </c>
      <c r="H14" s="622">
        <v>14320</v>
      </c>
      <c r="I14" s="622">
        <v>15121</v>
      </c>
      <c r="J14" s="622">
        <v>14616</v>
      </c>
      <c r="K14" s="622">
        <v>11575</v>
      </c>
      <c r="L14" s="622">
        <v>8435</v>
      </c>
      <c r="M14" s="622">
        <v>7545</v>
      </c>
      <c r="N14" s="622">
        <v>9424</v>
      </c>
      <c r="O14" s="622">
        <v>10354</v>
      </c>
      <c r="P14" s="622">
        <v>9737</v>
      </c>
      <c r="Q14" s="622">
        <v>6078</v>
      </c>
      <c r="R14" s="622">
        <v>4886</v>
      </c>
      <c r="S14" s="622">
        <v>4583</v>
      </c>
      <c r="T14" s="622">
        <v>1761</v>
      </c>
      <c r="U14" s="622">
        <v>3188</v>
      </c>
      <c r="V14" s="622">
        <v>3508</v>
      </c>
      <c r="W14" s="622">
        <v>3393</v>
      </c>
      <c r="X14" s="622">
        <v>3626</v>
      </c>
      <c r="Y14" s="622">
        <v>4451</v>
      </c>
      <c r="Z14" s="622">
        <v>1404</v>
      </c>
      <c r="AA14" s="622">
        <v>2786</v>
      </c>
      <c r="AB14" s="622">
        <v>2312</v>
      </c>
      <c r="AC14" s="622">
        <v>3437</v>
      </c>
      <c r="AD14" s="622">
        <v>5476</v>
      </c>
      <c r="AE14" s="622">
        <v>4426</v>
      </c>
      <c r="AF14" s="622">
        <v>3500</v>
      </c>
      <c r="AG14" s="622">
        <v>5406</v>
      </c>
      <c r="AH14" s="622">
        <v>5228</v>
      </c>
      <c r="AI14" s="622">
        <v>5619</v>
      </c>
      <c r="AJ14" s="622">
        <v>5942</v>
      </c>
      <c r="AK14" s="622">
        <v>2169</v>
      </c>
      <c r="AL14" s="622">
        <v>264168</v>
      </c>
      <c r="AM14" s="658">
        <v>11.4</v>
      </c>
      <c r="AN14" s="622">
        <v>2366567</v>
      </c>
      <c r="AO14" s="621">
        <v>111.6</v>
      </c>
      <c r="AP14" s="102"/>
      <c r="AQ14" s="11"/>
      <c r="AR14" s="44"/>
    </row>
    <row r="15" spans="1:44" ht="15.5">
      <c r="A15" s="619" t="s">
        <v>190</v>
      </c>
      <c r="B15" s="751" t="s">
        <v>191</v>
      </c>
      <c r="C15" s="622">
        <v>1936</v>
      </c>
      <c r="D15" s="622">
        <v>4624</v>
      </c>
      <c r="E15" s="622">
        <v>5966</v>
      </c>
      <c r="F15" s="622">
        <v>8034</v>
      </c>
      <c r="G15" s="622">
        <v>11178</v>
      </c>
      <c r="H15" s="622">
        <v>8624</v>
      </c>
      <c r="I15" s="622">
        <v>8817</v>
      </c>
      <c r="J15" s="622">
        <v>10245</v>
      </c>
      <c r="K15" s="622">
        <v>8879</v>
      </c>
      <c r="L15" s="622">
        <v>5649</v>
      </c>
      <c r="M15" s="622">
        <v>4866</v>
      </c>
      <c r="N15" s="622">
        <v>4134</v>
      </c>
      <c r="O15" s="622">
        <v>6154</v>
      </c>
      <c r="P15" s="622">
        <v>6158</v>
      </c>
      <c r="Q15" s="622">
        <v>3801</v>
      </c>
      <c r="R15" s="622">
        <v>3328</v>
      </c>
      <c r="S15" s="622">
        <v>3617</v>
      </c>
      <c r="T15" s="622">
        <v>2215</v>
      </c>
      <c r="U15" s="622">
        <v>3262</v>
      </c>
      <c r="V15" s="622">
        <v>3954</v>
      </c>
      <c r="W15" s="622">
        <v>4013</v>
      </c>
      <c r="X15" s="622">
        <v>3684</v>
      </c>
      <c r="Y15" s="622">
        <v>4055</v>
      </c>
      <c r="Z15" s="622">
        <v>462</v>
      </c>
      <c r="AA15" s="622">
        <v>1174</v>
      </c>
      <c r="AB15" s="622">
        <v>1241</v>
      </c>
      <c r="AC15" s="622">
        <v>1336</v>
      </c>
      <c r="AD15" s="622">
        <v>1610</v>
      </c>
      <c r="AE15" s="622">
        <v>1441</v>
      </c>
      <c r="AF15" s="622">
        <v>1062</v>
      </c>
      <c r="AG15" s="622">
        <v>2258</v>
      </c>
      <c r="AH15" s="622">
        <v>2420</v>
      </c>
      <c r="AI15" s="622">
        <v>2563</v>
      </c>
      <c r="AJ15" s="622">
        <v>3384</v>
      </c>
      <c r="AK15" s="622">
        <v>1605</v>
      </c>
      <c r="AL15" s="622">
        <v>147749</v>
      </c>
      <c r="AM15" s="658">
        <v>6.4</v>
      </c>
      <c r="AN15" s="622">
        <v>2528021</v>
      </c>
      <c r="AO15" s="621">
        <v>58.4</v>
      </c>
      <c r="AP15" s="102"/>
      <c r="AQ15" s="11"/>
      <c r="AR15" s="44"/>
    </row>
    <row r="16" spans="1:44" ht="15.5">
      <c r="A16" s="619" t="s">
        <v>192</v>
      </c>
      <c r="B16" s="751" t="s">
        <v>193</v>
      </c>
      <c r="C16" s="622">
        <v>4702</v>
      </c>
      <c r="D16" s="622">
        <v>6186</v>
      </c>
      <c r="E16" s="622">
        <v>7718</v>
      </c>
      <c r="F16" s="622">
        <v>11313</v>
      </c>
      <c r="G16" s="622">
        <v>18821</v>
      </c>
      <c r="H16" s="622">
        <v>13281</v>
      </c>
      <c r="I16" s="622">
        <v>11215</v>
      </c>
      <c r="J16" s="622">
        <v>11596</v>
      </c>
      <c r="K16" s="622">
        <v>8961</v>
      </c>
      <c r="L16" s="622">
        <v>7012</v>
      </c>
      <c r="M16" s="622">
        <v>5445</v>
      </c>
      <c r="N16" s="622">
        <v>4147</v>
      </c>
      <c r="O16" s="622">
        <v>3190</v>
      </c>
      <c r="P16" s="622">
        <v>3787</v>
      </c>
      <c r="Q16" s="622">
        <v>3113</v>
      </c>
      <c r="R16" s="622">
        <v>3016</v>
      </c>
      <c r="S16" s="622">
        <v>2628</v>
      </c>
      <c r="T16" s="622">
        <v>984</v>
      </c>
      <c r="U16" s="622">
        <v>2363</v>
      </c>
      <c r="V16" s="622">
        <v>2254</v>
      </c>
      <c r="W16" s="622">
        <v>3478</v>
      </c>
      <c r="X16" s="622">
        <v>5342</v>
      </c>
      <c r="Y16" s="622">
        <v>6452</v>
      </c>
      <c r="Z16" s="622">
        <v>503</v>
      </c>
      <c r="AA16" s="622">
        <v>840</v>
      </c>
      <c r="AB16" s="622">
        <v>1038</v>
      </c>
      <c r="AC16" s="622">
        <v>1249</v>
      </c>
      <c r="AD16" s="622">
        <v>1807</v>
      </c>
      <c r="AE16" s="622">
        <v>1392</v>
      </c>
      <c r="AF16" s="622">
        <v>1266</v>
      </c>
      <c r="AG16" s="622">
        <v>2329</v>
      </c>
      <c r="AH16" s="622">
        <v>2580</v>
      </c>
      <c r="AI16" s="622">
        <v>2625</v>
      </c>
      <c r="AJ16" s="622">
        <v>3832</v>
      </c>
      <c r="AK16" s="622">
        <v>1509</v>
      </c>
      <c r="AL16" s="622">
        <v>167974</v>
      </c>
      <c r="AM16" s="658">
        <v>7.2</v>
      </c>
      <c r="AN16" s="622">
        <v>3447175</v>
      </c>
      <c r="AO16" s="621">
        <v>48.7</v>
      </c>
      <c r="AP16" s="102"/>
      <c r="AQ16" s="11"/>
      <c r="AR16" s="44"/>
    </row>
    <row r="17" spans="1:44" ht="15.5">
      <c r="A17" s="619" t="s">
        <v>194</v>
      </c>
      <c r="B17" s="751" t="s">
        <v>195</v>
      </c>
      <c r="C17" s="622">
        <v>3688</v>
      </c>
      <c r="D17" s="622">
        <v>6290</v>
      </c>
      <c r="E17" s="622">
        <v>10309</v>
      </c>
      <c r="F17" s="622">
        <v>13125</v>
      </c>
      <c r="G17" s="622">
        <v>19595</v>
      </c>
      <c r="H17" s="622">
        <v>13469</v>
      </c>
      <c r="I17" s="622">
        <v>12363</v>
      </c>
      <c r="J17" s="622">
        <v>13217</v>
      </c>
      <c r="K17" s="622">
        <v>12126</v>
      </c>
      <c r="L17" s="622">
        <v>8080</v>
      </c>
      <c r="M17" s="622">
        <v>7486</v>
      </c>
      <c r="N17" s="622">
        <v>5920</v>
      </c>
      <c r="O17" s="622">
        <v>7039</v>
      </c>
      <c r="P17" s="622">
        <v>5997</v>
      </c>
      <c r="Q17" s="622">
        <v>5225</v>
      </c>
      <c r="R17" s="622">
        <v>4348</v>
      </c>
      <c r="S17" s="622">
        <v>4265</v>
      </c>
      <c r="T17" s="622">
        <v>2226</v>
      </c>
      <c r="U17" s="622">
        <v>3019</v>
      </c>
      <c r="V17" s="622">
        <v>3446</v>
      </c>
      <c r="W17" s="622">
        <v>5369</v>
      </c>
      <c r="X17" s="622">
        <v>5087</v>
      </c>
      <c r="Y17" s="622">
        <v>6170</v>
      </c>
      <c r="Z17" s="622">
        <v>1230</v>
      </c>
      <c r="AA17" s="622">
        <v>1957</v>
      </c>
      <c r="AB17" s="622">
        <v>1634</v>
      </c>
      <c r="AC17" s="622">
        <v>1592</v>
      </c>
      <c r="AD17" s="622">
        <v>1611</v>
      </c>
      <c r="AE17" s="622">
        <v>2127</v>
      </c>
      <c r="AF17" s="622">
        <v>1203</v>
      </c>
      <c r="AG17" s="622">
        <v>2737</v>
      </c>
      <c r="AH17" s="622">
        <v>3889</v>
      </c>
      <c r="AI17" s="622">
        <v>3290</v>
      </c>
      <c r="AJ17" s="622">
        <v>4737</v>
      </c>
      <c r="AK17" s="622">
        <v>2037</v>
      </c>
      <c r="AL17" s="622">
        <v>205903</v>
      </c>
      <c r="AM17" s="658">
        <v>8.9</v>
      </c>
      <c r="AN17" s="622">
        <v>3704793</v>
      </c>
      <c r="AO17" s="621">
        <v>55.6</v>
      </c>
      <c r="AP17" s="102"/>
      <c r="AQ17" s="11"/>
      <c r="AR17" s="44"/>
    </row>
    <row r="18" spans="1:44" ht="15.5">
      <c r="A18" s="619" t="s">
        <v>196</v>
      </c>
      <c r="B18" s="751" t="s">
        <v>197</v>
      </c>
      <c r="C18" s="622">
        <v>3175</v>
      </c>
      <c r="D18" s="622">
        <v>5356</v>
      </c>
      <c r="E18" s="622">
        <v>7243</v>
      </c>
      <c r="F18" s="622">
        <v>9653</v>
      </c>
      <c r="G18" s="622">
        <v>11064</v>
      </c>
      <c r="H18" s="622">
        <v>8901</v>
      </c>
      <c r="I18" s="622">
        <v>8534</v>
      </c>
      <c r="J18" s="622">
        <v>9560</v>
      </c>
      <c r="K18" s="622">
        <v>8600</v>
      </c>
      <c r="L18" s="622">
        <v>5955</v>
      </c>
      <c r="M18" s="622">
        <v>4415</v>
      </c>
      <c r="N18" s="622">
        <v>3623</v>
      </c>
      <c r="O18" s="622">
        <v>4474</v>
      </c>
      <c r="P18" s="622">
        <v>3297</v>
      </c>
      <c r="Q18" s="622">
        <v>2802</v>
      </c>
      <c r="R18" s="622">
        <v>2514</v>
      </c>
      <c r="S18" s="622">
        <v>3720</v>
      </c>
      <c r="T18" s="622">
        <v>1756</v>
      </c>
      <c r="U18" s="622">
        <v>2754</v>
      </c>
      <c r="V18" s="622">
        <v>3207</v>
      </c>
      <c r="W18" s="622">
        <v>3473</v>
      </c>
      <c r="X18" s="622">
        <v>3908</v>
      </c>
      <c r="Y18" s="622">
        <v>4813</v>
      </c>
      <c r="Z18" s="622">
        <v>944</v>
      </c>
      <c r="AA18" s="622">
        <v>3380</v>
      </c>
      <c r="AB18" s="622">
        <v>4017</v>
      </c>
      <c r="AC18" s="622">
        <v>3677</v>
      </c>
      <c r="AD18" s="622">
        <v>3714</v>
      </c>
      <c r="AE18" s="622">
        <v>3214</v>
      </c>
      <c r="AF18" s="622">
        <v>1361</v>
      </c>
      <c r="AG18" s="622">
        <v>3429</v>
      </c>
      <c r="AH18" s="622">
        <v>3292</v>
      </c>
      <c r="AI18" s="622">
        <v>3334</v>
      </c>
      <c r="AJ18" s="622">
        <v>3529</v>
      </c>
      <c r="AK18" s="622">
        <v>1512</v>
      </c>
      <c r="AL18" s="622">
        <v>158200</v>
      </c>
      <c r="AM18" s="658">
        <v>6.8</v>
      </c>
      <c r="AN18" s="622">
        <v>2356890</v>
      </c>
      <c r="AO18" s="621">
        <v>67.099999999999994</v>
      </c>
      <c r="AP18" s="102"/>
      <c r="AQ18" s="11"/>
      <c r="AR18" s="44"/>
    </row>
    <row r="19" spans="1:44" ht="22.5" customHeight="1">
      <c r="A19" s="610" t="s">
        <v>198</v>
      </c>
      <c r="B19" s="611" t="s">
        <v>199</v>
      </c>
      <c r="C19" s="615">
        <v>2062</v>
      </c>
      <c r="D19" s="615">
        <v>5034</v>
      </c>
      <c r="E19" s="615">
        <v>7642</v>
      </c>
      <c r="F19" s="615">
        <v>10763</v>
      </c>
      <c r="G19" s="615">
        <v>10375</v>
      </c>
      <c r="H19" s="615">
        <v>6258</v>
      </c>
      <c r="I19" s="615">
        <v>4496</v>
      </c>
      <c r="J19" s="615">
        <v>5146</v>
      </c>
      <c r="K19" s="615">
        <v>4261</v>
      </c>
      <c r="L19" s="615">
        <v>3449</v>
      </c>
      <c r="M19" s="615">
        <v>3660</v>
      </c>
      <c r="N19" s="615">
        <v>2986</v>
      </c>
      <c r="O19" s="615">
        <v>4095</v>
      </c>
      <c r="P19" s="615">
        <v>5466</v>
      </c>
      <c r="Q19" s="615">
        <v>2866</v>
      </c>
      <c r="R19" s="615">
        <v>2877</v>
      </c>
      <c r="S19" s="615">
        <v>3376</v>
      </c>
      <c r="T19" s="615">
        <v>1551</v>
      </c>
      <c r="U19" s="615">
        <v>2148</v>
      </c>
      <c r="V19" s="615">
        <v>1899</v>
      </c>
      <c r="W19" s="615">
        <v>2029</v>
      </c>
      <c r="X19" s="615">
        <v>3680</v>
      </c>
      <c r="Y19" s="615">
        <v>3530</v>
      </c>
      <c r="Z19" s="615">
        <v>658</v>
      </c>
      <c r="AA19" s="615">
        <v>1625</v>
      </c>
      <c r="AB19" s="615">
        <v>1577</v>
      </c>
      <c r="AC19" s="615">
        <v>1742</v>
      </c>
      <c r="AD19" s="615">
        <v>2131</v>
      </c>
      <c r="AE19" s="615">
        <v>1796</v>
      </c>
      <c r="AF19" s="615">
        <v>779</v>
      </c>
      <c r="AG19" s="615">
        <v>1530</v>
      </c>
      <c r="AH19" s="615">
        <v>1556</v>
      </c>
      <c r="AI19" s="615">
        <v>1392</v>
      </c>
      <c r="AJ19" s="615">
        <v>1783</v>
      </c>
      <c r="AK19" s="615">
        <v>1047</v>
      </c>
      <c r="AL19" s="615">
        <v>117265</v>
      </c>
      <c r="AM19" s="656">
        <v>5.0999999999999996</v>
      </c>
      <c r="AN19" s="752">
        <v>1341594</v>
      </c>
      <c r="AO19" s="614">
        <v>87.4</v>
      </c>
      <c r="AP19" s="102"/>
      <c r="AQ19" s="11"/>
      <c r="AR19" s="44"/>
    </row>
    <row r="20" spans="1:44" ht="22.5" customHeight="1">
      <c r="A20" s="639" t="s">
        <v>200</v>
      </c>
      <c r="B20" s="753" t="s">
        <v>52</v>
      </c>
      <c r="C20" s="642">
        <v>4709</v>
      </c>
      <c r="D20" s="642">
        <v>8855</v>
      </c>
      <c r="E20" s="642">
        <v>15189</v>
      </c>
      <c r="F20" s="642">
        <v>21440</v>
      </c>
      <c r="G20" s="642">
        <v>26075</v>
      </c>
      <c r="H20" s="642">
        <v>14595</v>
      </c>
      <c r="I20" s="642">
        <v>17929</v>
      </c>
      <c r="J20" s="642">
        <v>17778</v>
      </c>
      <c r="K20" s="642">
        <v>12401</v>
      </c>
      <c r="L20" s="642">
        <v>8888</v>
      </c>
      <c r="M20" s="642">
        <v>9669</v>
      </c>
      <c r="N20" s="642">
        <v>8936</v>
      </c>
      <c r="O20" s="642">
        <v>10264</v>
      </c>
      <c r="P20" s="642">
        <v>10414</v>
      </c>
      <c r="Q20" s="642">
        <v>8702</v>
      </c>
      <c r="R20" s="642">
        <v>7465</v>
      </c>
      <c r="S20" s="642">
        <v>8782</v>
      </c>
      <c r="T20" s="642">
        <v>6099</v>
      </c>
      <c r="U20" s="642">
        <v>7187</v>
      </c>
      <c r="V20" s="642">
        <v>6316</v>
      </c>
      <c r="W20" s="642">
        <v>7408</v>
      </c>
      <c r="X20" s="642">
        <v>10034</v>
      </c>
      <c r="Y20" s="642">
        <v>9478</v>
      </c>
      <c r="Z20" s="642">
        <v>1519</v>
      </c>
      <c r="AA20" s="642">
        <v>3365</v>
      </c>
      <c r="AB20" s="642">
        <v>4074</v>
      </c>
      <c r="AC20" s="642">
        <v>4789</v>
      </c>
      <c r="AD20" s="642">
        <v>5326</v>
      </c>
      <c r="AE20" s="642">
        <v>4673</v>
      </c>
      <c r="AF20" s="642">
        <v>1223</v>
      </c>
      <c r="AG20" s="642">
        <v>4464</v>
      </c>
      <c r="AH20" s="642">
        <v>5507</v>
      </c>
      <c r="AI20" s="642">
        <v>4475</v>
      </c>
      <c r="AJ20" s="642">
        <v>6184</v>
      </c>
      <c r="AK20" s="642">
        <v>2249</v>
      </c>
      <c r="AL20" s="642">
        <v>306461</v>
      </c>
      <c r="AM20" s="754">
        <v>13.2</v>
      </c>
      <c r="AN20" s="642">
        <v>2446171</v>
      </c>
      <c r="AO20" s="641">
        <v>125.3</v>
      </c>
      <c r="AP20" s="102"/>
      <c r="AQ20" s="11"/>
      <c r="AR20" s="44"/>
    </row>
    <row r="21" spans="1:44" ht="29.25" customHeight="1">
      <c r="A21" s="653" t="s">
        <v>3033</v>
      </c>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21"/>
      <c r="AD21" s="21"/>
      <c r="AE21" s="21"/>
      <c r="AF21" s="21"/>
      <c r="AG21" s="21"/>
      <c r="AH21" s="21"/>
      <c r="AI21" s="21"/>
      <c r="AJ21" s="21"/>
      <c r="AK21" s="21"/>
      <c r="AL21" s="164"/>
      <c r="AM21" s="102"/>
    </row>
    <row r="22" spans="1:44" ht="13.5" customHeight="1">
      <c r="A22" s="9" t="s">
        <v>3344</v>
      </c>
      <c r="B22" s="653"/>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21"/>
      <c r="AD22" s="21"/>
      <c r="AE22" s="21"/>
      <c r="AF22" s="21"/>
      <c r="AG22" s="21"/>
      <c r="AH22" s="21"/>
      <c r="AI22" s="21"/>
      <c r="AJ22" s="21"/>
      <c r="AK22" s="21"/>
      <c r="AL22" s="164"/>
      <c r="AM22" s="102"/>
    </row>
    <row r="23" spans="1:44" ht="13.5" customHeight="1">
      <c r="A23" s="653" t="s">
        <v>3352</v>
      </c>
      <c r="B23" s="653"/>
      <c r="C23" s="653"/>
      <c r="D23" s="653"/>
      <c r="E23" s="653"/>
      <c r="F23" s="653"/>
      <c r="G23" s="653"/>
      <c r="H23" s="653"/>
      <c r="I23" s="653"/>
      <c r="J23" s="653"/>
      <c r="K23" s="653"/>
      <c r="L23" s="653"/>
      <c r="M23" s="653"/>
      <c r="N23" s="653"/>
      <c r="O23" s="653"/>
      <c r="P23" s="653"/>
      <c r="Q23" s="653"/>
      <c r="R23" s="653"/>
      <c r="S23" s="653"/>
      <c r="T23" s="653"/>
      <c r="U23" s="653"/>
      <c r="V23" s="653"/>
      <c r="W23" s="653"/>
      <c r="X23" s="653"/>
      <c r="Y23" s="653"/>
      <c r="Z23" s="653"/>
      <c r="AA23" s="653"/>
      <c r="AB23" s="653"/>
      <c r="AC23" s="21"/>
      <c r="AD23" s="21"/>
      <c r="AE23" s="21"/>
      <c r="AF23" s="21"/>
      <c r="AG23" s="21"/>
      <c r="AH23" s="21"/>
      <c r="AI23" s="21"/>
      <c r="AJ23" s="21"/>
      <c r="AK23" s="21"/>
      <c r="AL23" s="164"/>
      <c r="AM23" s="102"/>
    </row>
    <row r="24" spans="1:44" ht="13.5" customHeight="1">
      <c r="A24" s="9" t="s">
        <v>2961</v>
      </c>
      <c r="B24" s="653"/>
      <c r="C24" s="653"/>
      <c r="D24" s="653"/>
      <c r="E24" s="653"/>
      <c r="F24" s="653"/>
      <c r="G24" s="653"/>
      <c r="H24" s="653"/>
      <c r="I24" s="653"/>
      <c r="J24" s="653"/>
      <c r="K24" s="653"/>
      <c r="L24" s="653"/>
      <c r="M24" s="653"/>
      <c r="N24" s="653"/>
      <c r="O24" s="653"/>
      <c r="P24" s="653"/>
      <c r="Q24" s="653"/>
      <c r="R24" s="653"/>
      <c r="S24" s="653"/>
      <c r="T24" s="653"/>
      <c r="U24" s="653"/>
      <c r="V24" s="653"/>
      <c r="W24" s="653"/>
      <c r="X24" s="653"/>
      <c r="Y24" s="653"/>
      <c r="Z24" s="653"/>
      <c r="AA24" s="653"/>
      <c r="AB24" s="653"/>
      <c r="AC24" s="21"/>
      <c r="AD24" s="21"/>
      <c r="AE24" s="21"/>
      <c r="AF24" s="21"/>
      <c r="AG24" s="21"/>
      <c r="AH24" s="21"/>
      <c r="AI24" s="21"/>
      <c r="AJ24" s="21"/>
      <c r="AK24" s="21"/>
      <c r="AL24" s="164"/>
      <c r="AM24" s="102"/>
    </row>
    <row r="25" spans="1:44" ht="13.5" customHeight="1">
      <c r="A25" s="653" t="s">
        <v>2962</v>
      </c>
      <c r="B25" s="653"/>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c r="AA25" s="653"/>
      <c r="AB25" s="653"/>
      <c r="AC25" s="21"/>
      <c r="AD25" s="21"/>
      <c r="AE25" s="21"/>
      <c r="AF25" s="21"/>
      <c r="AG25" s="21"/>
      <c r="AH25" s="21"/>
      <c r="AI25" s="21"/>
      <c r="AJ25" s="21"/>
      <c r="AK25" s="21"/>
      <c r="AL25" s="164"/>
      <c r="AM25" s="102"/>
    </row>
    <row r="26" spans="1:44" ht="13.5" customHeight="1">
      <c r="A26" s="9" t="s">
        <v>2963</v>
      </c>
    </row>
    <row r="27" spans="1:44" ht="16.899999999999999" customHeight="1">
      <c r="A27" s="67" t="s">
        <v>1</v>
      </c>
      <c r="B27" s="68" t="str">
        <f>Contents!$C$36</f>
        <v>25 Nov 2021</v>
      </c>
    </row>
    <row r="28" spans="1:44">
      <c r="A28" s="67" t="s">
        <v>2422</v>
      </c>
      <c r="B28" s="68" t="str">
        <f>Contents!$D$36</f>
        <v>24 Feb 2022</v>
      </c>
    </row>
    <row r="30" spans="1:44">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row>
    <row r="31" spans="1:44">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row>
    <row r="32" spans="1:44">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row>
    <row r="33" spans="3:37">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row>
    <row r="34" spans="3:37">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row>
    <row r="35" spans="3:37">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row>
    <row r="36" spans="3:37">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row>
    <row r="37" spans="3:37">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row>
    <row r="38" spans="3:37">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row>
    <row r="39" spans="3:37">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row>
    <row r="40" spans="3:37">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row>
    <row r="41" spans="3:37">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row>
    <row r="42" spans="3:37">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row>
    <row r="43" spans="3:37">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row>
    <row r="44" spans="3:37">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row>
    <row r="45" spans="3:37">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row>
  </sheetData>
  <phoneticPr fontId="235"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N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2" customWidth="1"/>
    <col min="31" max="31" width="11.26953125" style="189" customWidth="1"/>
    <col min="32" max="32" width="11.26953125" style="197" customWidth="1"/>
    <col min="33" max="33" width="11.26953125" style="223" customWidth="1"/>
    <col min="34" max="34" width="11.26953125" style="230" customWidth="1"/>
    <col min="35" max="35" width="11.26953125" style="244" customWidth="1"/>
    <col min="36" max="36" width="11.26953125" style="252" customWidth="1"/>
    <col min="37" max="37" width="11.26953125" style="1066" customWidth="1"/>
    <col min="38" max="39" width="18.36328125" style="1" customWidth="1"/>
    <col min="40" max="50" width="7.7265625" style="1" bestFit="1" customWidth="1"/>
    <col min="51" max="52" width="9.7265625" style="1" bestFit="1" customWidth="1"/>
    <col min="53" max="16384" width="9" style="1"/>
  </cols>
  <sheetData>
    <row r="1" spans="1:40" ht="28">
      <c r="A1" s="279" t="s">
        <v>3407</v>
      </c>
      <c r="B1" s="6"/>
      <c r="C1" s="6"/>
      <c r="D1" s="6"/>
      <c r="E1" s="6"/>
      <c r="F1" s="6"/>
      <c r="G1" s="6"/>
      <c r="H1" s="6"/>
      <c r="I1" s="6"/>
      <c r="J1" s="6"/>
      <c r="K1" s="6"/>
      <c r="L1" s="6"/>
      <c r="M1" s="6"/>
      <c r="N1" s="6"/>
      <c r="O1" s="6"/>
      <c r="P1" s="6"/>
      <c r="Q1" s="6"/>
      <c r="R1" s="6"/>
      <c r="S1" s="6"/>
      <c r="T1" s="6"/>
      <c r="U1" s="6"/>
      <c r="V1" s="6"/>
      <c r="W1" s="6"/>
      <c r="X1" s="6"/>
      <c r="Y1" s="6"/>
      <c r="Z1" s="6"/>
    </row>
    <row r="2" spans="1:40" s="261" customFormat="1" ht="15.5">
      <c r="A2" s="1028" t="s">
        <v>3399</v>
      </c>
      <c r="B2" s="26"/>
      <c r="C2" s="26"/>
      <c r="D2" s="26"/>
      <c r="E2" s="319"/>
      <c r="F2" s="319"/>
      <c r="G2" s="319"/>
      <c r="H2" s="319"/>
      <c r="I2" s="319"/>
      <c r="J2" s="319"/>
    </row>
    <row r="3" spans="1:40" s="261" customFormat="1" ht="15.5">
      <c r="A3" s="755" t="s">
        <v>3303</v>
      </c>
      <c r="B3" s="26"/>
      <c r="C3" s="26"/>
      <c r="D3" s="26"/>
      <c r="E3" s="319"/>
      <c r="F3" s="319"/>
      <c r="G3" s="319"/>
      <c r="H3" s="319"/>
      <c r="I3" s="319"/>
      <c r="J3" s="319"/>
    </row>
    <row r="4" spans="1:40" s="261" customFormat="1" ht="15.5">
      <c r="A4" s="318" t="s">
        <v>2759</v>
      </c>
      <c r="B4" s="26"/>
      <c r="C4" s="26"/>
      <c r="D4" s="26"/>
      <c r="E4" s="319"/>
      <c r="F4" s="319"/>
      <c r="G4" s="319"/>
      <c r="H4" s="319"/>
      <c r="I4" s="319"/>
      <c r="J4" s="319"/>
    </row>
    <row r="5" spans="1:40" s="261" customFormat="1" ht="15.5">
      <c r="A5" s="467" t="s">
        <v>2953</v>
      </c>
      <c r="B5" s="26"/>
      <c r="C5" s="26"/>
      <c r="D5" s="26"/>
      <c r="E5" s="319"/>
      <c r="F5" s="319"/>
      <c r="G5" s="319"/>
      <c r="H5" s="319"/>
      <c r="I5" s="319"/>
      <c r="J5" s="319"/>
    </row>
    <row r="6" spans="1:40" s="261" customFormat="1" ht="15.5">
      <c r="A6" s="318" t="s">
        <v>2760</v>
      </c>
      <c r="B6" s="26"/>
      <c r="C6" s="26"/>
      <c r="D6" s="26"/>
      <c r="E6" s="319"/>
      <c r="F6" s="319"/>
      <c r="G6" s="319"/>
      <c r="H6" s="319"/>
      <c r="I6" s="319"/>
      <c r="J6" s="319"/>
    </row>
    <row r="7" spans="1:40" s="395" customFormat="1" ht="46.5">
      <c r="A7" s="599" t="s">
        <v>111</v>
      </c>
      <c r="B7" s="599" t="s">
        <v>3034</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0" t="s">
        <v>2391</v>
      </c>
      <c r="U7" s="601" t="s">
        <v>2409</v>
      </c>
      <c r="V7" s="600" t="s">
        <v>2434</v>
      </c>
      <c r="W7" s="600" t="s">
        <v>2439</v>
      </c>
      <c r="X7" s="600" t="s">
        <v>2454</v>
      </c>
      <c r="Y7" s="601" t="s">
        <v>2463</v>
      </c>
      <c r="Z7" s="600" t="s">
        <v>2541</v>
      </c>
      <c r="AA7" s="600" t="s">
        <v>2556</v>
      </c>
      <c r="AB7" s="600" t="s">
        <v>2570</v>
      </c>
      <c r="AC7" s="600" t="s">
        <v>2592</v>
      </c>
      <c r="AD7" s="600" t="s">
        <v>2611</v>
      </c>
      <c r="AE7" s="600" t="s">
        <v>2622</v>
      </c>
      <c r="AF7" s="600" t="s">
        <v>2629</v>
      </c>
      <c r="AG7" s="600" t="s">
        <v>2636</v>
      </c>
      <c r="AH7" s="600" t="s">
        <v>2670</v>
      </c>
      <c r="AI7" s="600" t="s">
        <v>2679</v>
      </c>
      <c r="AJ7" s="600" t="s">
        <v>2687</v>
      </c>
      <c r="AK7" s="600" t="s">
        <v>3361</v>
      </c>
      <c r="AL7" s="602" t="s">
        <v>2244</v>
      </c>
      <c r="AM7" s="603" t="s">
        <v>3036</v>
      </c>
      <c r="AN7" s="777"/>
    </row>
    <row r="8" spans="1:40" s="573" customFormat="1" ht="31">
      <c r="A8" s="562" t="s">
        <v>112</v>
      </c>
      <c r="B8" s="778" t="s">
        <v>2073</v>
      </c>
      <c r="C8" s="783">
        <v>9297</v>
      </c>
      <c r="D8" s="783">
        <v>19143</v>
      </c>
      <c r="E8" s="783">
        <v>27443</v>
      </c>
      <c r="F8" s="783">
        <v>45675</v>
      </c>
      <c r="G8" s="783">
        <v>65667</v>
      </c>
      <c r="H8" s="783">
        <v>35874</v>
      </c>
      <c r="I8" s="783">
        <v>41188</v>
      </c>
      <c r="J8" s="783">
        <v>46948</v>
      </c>
      <c r="K8" s="783">
        <v>41877</v>
      </c>
      <c r="L8" s="783">
        <v>31496</v>
      </c>
      <c r="M8" s="783">
        <v>29349</v>
      </c>
      <c r="N8" s="783">
        <v>23418</v>
      </c>
      <c r="O8" s="783">
        <v>28494</v>
      </c>
      <c r="P8" s="783">
        <v>26338</v>
      </c>
      <c r="Q8" s="783">
        <v>19495</v>
      </c>
      <c r="R8" s="783">
        <v>15616</v>
      </c>
      <c r="S8" s="783">
        <v>16478</v>
      </c>
      <c r="T8" s="783">
        <v>9686</v>
      </c>
      <c r="U8" s="783">
        <v>13279</v>
      </c>
      <c r="V8" s="783">
        <v>15053</v>
      </c>
      <c r="W8" s="783">
        <v>17573</v>
      </c>
      <c r="X8" s="783">
        <v>19579</v>
      </c>
      <c r="Y8" s="783">
        <v>22204</v>
      </c>
      <c r="Z8" s="556"/>
      <c r="AA8" s="556"/>
      <c r="AB8" s="556"/>
      <c r="AC8" s="556"/>
      <c r="AD8" s="556"/>
      <c r="AE8" s="556"/>
      <c r="AF8" s="556"/>
      <c r="AG8" s="556"/>
      <c r="AH8" s="556"/>
      <c r="AI8" s="556"/>
      <c r="AJ8" s="556"/>
      <c r="AK8" s="556"/>
      <c r="AL8" s="783">
        <v>621170</v>
      </c>
      <c r="AM8" s="784">
        <v>65.900000000000006</v>
      </c>
      <c r="AN8" s="779"/>
    </row>
    <row r="9" spans="1:40" s="573" customFormat="1" ht="15.5">
      <c r="A9" s="768"/>
      <c r="B9" s="778" t="s">
        <v>2074</v>
      </c>
      <c r="C9" s="783">
        <v>358</v>
      </c>
      <c r="D9" s="783">
        <v>588</v>
      </c>
      <c r="E9" s="783">
        <v>1492</v>
      </c>
      <c r="F9" s="783">
        <v>3073</v>
      </c>
      <c r="G9" s="783">
        <v>4884</v>
      </c>
      <c r="H9" s="783">
        <v>5134</v>
      </c>
      <c r="I9" s="783">
        <v>6023</v>
      </c>
      <c r="J9" s="783">
        <v>7097</v>
      </c>
      <c r="K9" s="783">
        <v>6661</v>
      </c>
      <c r="L9" s="783">
        <v>4707</v>
      </c>
      <c r="M9" s="783">
        <v>3753</v>
      </c>
      <c r="N9" s="783">
        <v>3801</v>
      </c>
      <c r="O9" s="783">
        <v>5264</v>
      </c>
      <c r="P9" s="783">
        <v>5887</v>
      </c>
      <c r="Q9" s="783">
        <v>5894</v>
      </c>
      <c r="R9" s="783">
        <v>3703</v>
      </c>
      <c r="S9" s="783">
        <v>3259</v>
      </c>
      <c r="T9" s="783">
        <v>1735</v>
      </c>
      <c r="U9" s="783">
        <v>2716</v>
      </c>
      <c r="V9" s="783">
        <v>2802</v>
      </c>
      <c r="W9" s="783">
        <v>3354</v>
      </c>
      <c r="X9" s="783">
        <v>3633</v>
      </c>
      <c r="Y9" s="783">
        <v>4578</v>
      </c>
      <c r="Z9" s="556"/>
      <c r="AA9" s="556"/>
      <c r="AB9" s="556"/>
      <c r="AC9" s="556"/>
      <c r="AD9" s="556"/>
      <c r="AE9" s="556"/>
      <c r="AF9" s="556"/>
      <c r="AG9" s="556"/>
      <c r="AH9" s="556"/>
      <c r="AI9" s="556"/>
      <c r="AJ9" s="556"/>
      <c r="AK9" s="556"/>
      <c r="AL9" s="783">
        <v>90396</v>
      </c>
      <c r="AM9" s="784">
        <v>9.6</v>
      </c>
      <c r="AN9" s="779"/>
    </row>
    <row r="10" spans="1:40" s="573" customFormat="1" ht="15.5">
      <c r="A10" s="768"/>
      <c r="B10" s="780" t="s">
        <v>2075</v>
      </c>
      <c r="C10" s="783">
        <v>1158</v>
      </c>
      <c r="D10" s="783">
        <v>6203</v>
      </c>
      <c r="E10" s="783">
        <v>14437</v>
      </c>
      <c r="F10" s="783">
        <v>22739</v>
      </c>
      <c r="G10" s="783">
        <v>43986</v>
      </c>
      <c r="H10" s="783">
        <v>10602</v>
      </c>
      <c r="I10" s="783">
        <v>9587</v>
      </c>
      <c r="J10" s="783">
        <v>8200</v>
      </c>
      <c r="K10" s="783">
        <v>6486</v>
      </c>
      <c r="L10" s="783">
        <v>5867</v>
      </c>
      <c r="M10" s="783">
        <v>5164</v>
      </c>
      <c r="N10" s="783">
        <v>6031</v>
      </c>
      <c r="O10" s="783">
        <v>6936</v>
      </c>
      <c r="P10" s="783">
        <v>6406</v>
      </c>
      <c r="Q10" s="783">
        <v>6278</v>
      </c>
      <c r="R10" s="783">
        <v>6499</v>
      </c>
      <c r="S10" s="783">
        <v>5751</v>
      </c>
      <c r="T10" s="783">
        <v>3534</v>
      </c>
      <c r="U10" s="783">
        <v>5986</v>
      </c>
      <c r="V10" s="783">
        <v>5721</v>
      </c>
      <c r="W10" s="783">
        <v>5982</v>
      </c>
      <c r="X10" s="783">
        <v>9073</v>
      </c>
      <c r="Y10" s="783">
        <v>13779</v>
      </c>
      <c r="Z10" s="556"/>
      <c r="AA10" s="556"/>
      <c r="AB10" s="556"/>
      <c r="AC10" s="556"/>
      <c r="AD10" s="556"/>
      <c r="AE10" s="556"/>
      <c r="AF10" s="556"/>
      <c r="AG10" s="556"/>
      <c r="AH10" s="556"/>
      <c r="AI10" s="556"/>
      <c r="AJ10" s="556"/>
      <c r="AK10" s="556"/>
      <c r="AL10" s="783">
        <v>216405</v>
      </c>
      <c r="AM10" s="784">
        <v>23</v>
      </c>
      <c r="AN10" s="779"/>
    </row>
    <row r="11" spans="1:40" s="573" customFormat="1" ht="15.5">
      <c r="A11" s="770"/>
      <c r="B11" s="780" t="s">
        <v>2076</v>
      </c>
      <c r="C11" s="783">
        <v>13</v>
      </c>
      <c r="D11" s="783">
        <v>149</v>
      </c>
      <c r="E11" s="783">
        <v>624</v>
      </c>
      <c r="F11" s="783">
        <v>716</v>
      </c>
      <c r="G11" s="783">
        <v>1690</v>
      </c>
      <c r="H11" s="783">
        <v>496</v>
      </c>
      <c r="I11" s="783">
        <v>897</v>
      </c>
      <c r="J11" s="783">
        <v>462</v>
      </c>
      <c r="K11" s="783">
        <v>1218</v>
      </c>
      <c r="L11" s="783">
        <v>1042</v>
      </c>
      <c r="M11" s="783">
        <v>874</v>
      </c>
      <c r="N11" s="783">
        <v>671</v>
      </c>
      <c r="O11" s="783">
        <v>749</v>
      </c>
      <c r="P11" s="783">
        <v>454</v>
      </c>
      <c r="Q11" s="783">
        <v>392</v>
      </c>
      <c r="R11" s="783">
        <v>478</v>
      </c>
      <c r="S11" s="783">
        <v>610</v>
      </c>
      <c r="T11" s="783">
        <v>230</v>
      </c>
      <c r="U11" s="783">
        <v>407</v>
      </c>
      <c r="V11" s="783">
        <v>220</v>
      </c>
      <c r="W11" s="783">
        <v>388</v>
      </c>
      <c r="X11" s="783">
        <v>684</v>
      </c>
      <c r="Y11" s="783">
        <v>1380</v>
      </c>
      <c r="Z11" s="556"/>
      <c r="AA11" s="556"/>
      <c r="AB11" s="556"/>
      <c r="AC11" s="556"/>
      <c r="AD11" s="556"/>
      <c r="AE11" s="556"/>
      <c r="AF11" s="556"/>
      <c r="AG11" s="556"/>
      <c r="AH11" s="556"/>
      <c r="AI11" s="556"/>
      <c r="AJ11" s="556"/>
      <c r="AK11" s="556"/>
      <c r="AL11" s="783">
        <v>14844</v>
      </c>
      <c r="AM11" s="784">
        <v>1.6</v>
      </c>
      <c r="AN11" s="779"/>
    </row>
    <row r="12" spans="1:40" s="573" customFormat="1" ht="46.5">
      <c r="A12" s="562" t="s">
        <v>172</v>
      </c>
      <c r="B12" s="778" t="s">
        <v>2073</v>
      </c>
      <c r="C12" s="783">
        <v>20720</v>
      </c>
      <c r="D12" s="783">
        <v>20795</v>
      </c>
      <c r="E12" s="783">
        <v>18373</v>
      </c>
      <c r="F12" s="783">
        <v>13627</v>
      </c>
      <c r="G12" s="783">
        <v>16986</v>
      </c>
      <c r="H12" s="783">
        <v>42580</v>
      </c>
      <c r="I12" s="783">
        <v>47296</v>
      </c>
      <c r="J12" s="783">
        <v>43334</v>
      </c>
      <c r="K12" s="783">
        <v>27704</v>
      </c>
      <c r="L12" s="783">
        <v>10904</v>
      </c>
      <c r="M12" s="783">
        <v>8227</v>
      </c>
      <c r="N12" s="783">
        <v>5628</v>
      </c>
      <c r="O12" s="783">
        <v>4600</v>
      </c>
      <c r="P12" s="783">
        <v>4411</v>
      </c>
      <c r="Q12" s="783">
        <v>3620</v>
      </c>
      <c r="R12" s="783">
        <v>2402</v>
      </c>
      <c r="S12" s="783">
        <v>2792</v>
      </c>
      <c r="T12" s="556"/>
      <c r="U12" s="556"/>
      <c r="V12" s="556"/>
      <c r="W12" s="556"/>
      <c r="X12" s="556"/>
      <c r="Y12" s="556"/>
      <c r="Z12" s="556"/>
      <c r="AA12" s="556"/>
      <c r="AB12" s="556"/>
      <c r="AC12" s="556"/>
      <c r="AD12" s="556"/>
      <c r="AE12" s="556"/>
      <c r="AF12" s="556"/>
      <c r="AG12" s="556"/>
      <c r="AH12" s="556"/>
      <c r="AI12" s="556"/>
      <c r="AJ12" s="556"/>
      <c r="AK12" s="556"/>
      <c r="AL12" s="783">
        <v>293999</v>
      </c>
      <c r="AM12" s="784">
        <v>72.2</v>
      </c>
      <c r="AN12" s="779"/>
    </row>
    <row r="13" spans="1:40" s="573" customFormat="1" ht="15.5">
      <c r="A13" s="768"/>
      <c r="B13" s="778" t="s">
        <v>2074</v>
      </c>
      <c r="C13" s="783">
        <v>257</v>
      </c>
      <c r="D13" s="783">
        <v>569</v>
      </c>
      <c r="E13" s="783">
        <v>766</v>
      </c>
      <c r="F13" s="783">
        <v>576</v>
      </c>
      <c r="G13" s="783">
        <v>1282</v>
      </c>
      <c r="H13" s="783">
        <v>2329</v>
      </c>
      <c r="I13" s="783">
        <v>3724</v>
      </c>
      <c r="J13" s="783">
        <v>3458</v>
      </c>
      <c r="K13" s="783">
        <v>2998</v>
      </c>
      <c r="L13" s="783">
        <v>1098</v>
      </c>
      <c r="M13" s="783">
        <v>814</v>
      </c>
      <c r="N13" s="783">
        <v>702</v>
      </c>
      <c r="O13" s="783">
        <v>704</v>
      </c>
      <c r="P13" s="783">
        <v>675</v>
      </c>
      <c r="Q13" s="783">
        <v>607</v>
      </c>
      <c r="R13" s="783">
        <v>406</v>
      </c>
      <c r="S13" s="783">
        <v>328</v>
      </c>
      <c r="T13" s="556"/>
      <c r="U13" s="556"/>
      <c r="V13" s="556"/>
      <c r="W13" s="556"/>
      <c r="X13" s="556"/>
      <c r="Y13" s="556"/>
      <c r="Z13" s="556"/>
      <c r="AA13" s="556"/>
      <c r="AB13" s="556"/>
      <c r="AC13" s="556"/>
      <c r="AD13" s="556"/>
      <c r="AE13" s="556"/>
      <c r="AF13" s="556"/>
      <c r="AG13" s="556"/>
      <c r="AH13" s="556"/>
      <c r="AI13" s="556"/>
      <c r="AJ13" s="556"/>
      <c r="AK13" s="556"/>
      <c r="AL13" s="783">
        <v>21293</v>
      </c>
      <c r="AM13" s="784">
        <v>5.2</v>
      </c>
      <c r="AN13" s="779"/>
    </row>
    <row r="14" spans="1:40" s="573" customFormat="1" ht="15.5">
      <c r="A14" s="768"/>
      <c r="B14" s="780" t="s">
        <v>2075</v>
      </c>
      <c r="C14" s="783">
        <v>815</v>
      </c>
      <c r="D14" s="783">
        <v>1828</v>
      </c>
      <c r="E14" s="783">
        <v>2436</v>
      </c>
      <c r="F14" s="783">
        <v>2818</v>
      </c>
      <c r="G14" s="783">
        <v>6433</v>
      </c>
      <c r="H14" s="783">
        <v>11415</v>
      </c>
      <c r="I14" s="783">
        <v>11364</v>
      </c>
      <c r="J14" s="783">
        <v>12729</v>
      </c>
      <c r="K14" s="783">
        <v>7610</v>
      </c>
      <c r="L14" s="783">
        <v>4309</v>
      </c>
      <c r="M14" s="783">
        <v>5372</v>
      </c>
      <c r="N14" s="783">
        <v>5205</v>
      </c>
      <c r="O14" s="783">
        <v>2350</v>
      </c>
      <c r="P14" s="783">
        <v>2566</v>
      </c>
      <c r="Q14" s="783">
        <v>2291</v>
      </c>
      <c r="R14" s="783">
        <v>1660</v>
      </c>
      <c r="S14" s="783">
        <v>1644</v>
      </c>
      <c r="T14" s="556"/>
      <c r="U14" s="556"/>
      <c r="V14" s="556"/>
      <c r="W14" s="556"/>
      <c r="X14" s="556"/>
      <c r="Y14" s="556"/>
      <c r="Z14" s="556"/>
      <c r="AA14" s="556"/>
      <c r="AB14" s="556"/>
      <c r="AC14" s="556"/>
      <c r="AD14" s="556"/>
      <c r="AE14" s="556"/>
      <c r="AF14" s="556"/>
      <c r="AG14" s="556"/>
      <c r="AH14" s="556"/>
      <c r="AI14" s="556"/>
      <c r="AJ14" s="556"/>
      <c r="AK14" s="556"/>
      <c r="AL14" s="783">
        <v>82845</v>
      </c>
      <c r="AM14" s="784">
        <v>20.3</v>
      </c>
      <c r="AN14" s="781"/>
    </row>
    <row r="15" spans="1:40" s="573" customFormat="1" ht="15.5">
      <c r="A15" s="768"/>
      <c r="B15" s="780" t="s">
        <v>2076</v>
      </c>
      <c r="C15" s="785">
        <v>0</v>
      </c>
      <c r="D15" s="783">
        <v>11</v>
      </c>
      <c r="E15" s="783">
        <v>213</v>
      </c>
      <c r="F15" s="783">
        <v>321</v>
      </c>
      <c r="G15" s="783">
        <v>1022</v>
      </c>
      <c r="H15" s="783">
        <v>798</v>
      </c>
      <c r="I15" s="783">
        <v>1549</v>
      </c>
      <c r="J15" s="783">
        <v>996</v>
      </c>
      <c r="K15" s="783">
        <v>1207</v>
      </c>
      <c r="L15" s="783">
        <v>658</v>
      </c>
      <c r="M15" s="783">
        <v>531</v>
      </c>
      <c r="N15" s="783">
        <v>472</v>
      </c>
      <c r="O15" s="783">
        <v>400</v>
      </c>
      <c r="P15" s="783">
        <v>199</v>
      </c>
      <c r="Q15" s="783">
        <v>289</v>
      </c>
      <c r="R15" s="783">
        <v>290</v>
      </c>
      <c r="S15" s="783">
        <v>192</v>
      </c>
      <c r="T15" s="556"/>
      <c r="U15" s="556"/>
      <c r="V15" s="556"/>
      <c r="W15" s="556"/>
      <c r="X15" s="556"/>
      <c r="Y15" s="556"/>
      <c r="Z15" s="556"/>
      <c r="AA15" s="556"/>
      <c r="AB15" s="556"/>
      <c r="AC15" s="556"/>
      <c r="AD15" s="556"/>
      <c r="AE15" s="556"/>
      <c r="AF15" s="556"/>
      <c r="AG15" s="556"/>
      <c r="AH15" s="556"/>
      <c r="AI15" s="556"/>
      <c r="AJ15" s="556"/>
      <c r="AK15" s="556"/>
      <c r="AL15" s="783">
        <v>9148</v>
      </c>
      <c r="AM15" s="784">
        <v>2.2000000000000002</v>
      </c>
      <c r="AN15" s="781"/>
    </row>
    <row r="16" spans="1:40" s="573" customFormat="1" ht="46.5">
      <c r="A16" s="562" t="s">
        <v>113</v>
      </c>
      <c r="B16" s="778" t="s">
        <v>2073</v>
      </c>
      <c r="C16" s="783">
        <v>14734</v>
      </c>
      <c r="D16" s="783">
        <v>31536</v>
      </c>
      <c r="E16" s="783">
        <v>54679</v>
      </c>
      <c r="F16" s="783">
        <v>76217</v>
      </c>
      <c r="G16" s="783">
        <v>49973</v>
      </c>
      <c r="H16" s="783">
        <v>22049</v>
      </c>
      <c r="I16" s="783">
        <v>11144</v>
      </c>
      <c r="J16" s="783">
        <v>13806</v>
      </c>
      <c r="K16" s="783">
        <v>13880</v>
      </c>
      <c r="L16" s="783">
        <v>11626</v>
      </c>
      <c r="M16" s="783">
        <v>14092</v>
      </c>
      <c r="N16" s="783">
        <v>19006</v>
      </c>
      <c r="O16" s="783">
        <v>26731</v>
      </c>
      <c r="P16" s="783">
        <v>29332</v>
      </c>
      <c r="Q16" s="783">
        <v>13817</v>
      </c>
      <c r="R16" s="783">
        <v>14010</v>
      </c>
      <c r="S16" s="783">
        <v>15537</v>
      </c>
      <c r="T16" s="783">
        <v>6713</v>
      </c>
      <c r="U16" s="783">
        <v>9367</v>
      </c>
      <c r="V16" s="783">
        <v>10421</v>
      </c>
      <c r="W16" s="783">
        <v>11729</v>
      </c>
      <c r="X16" s="783">
        <v>12122</v>
      </c>
      <c r="Y16" s="783">
        <v>9709</v>
      </c>
      <c r="Z16" s="783">
        <v>6998</v>
      </c>
      <c r="AA16" s="783">
        <v>15459</v>
      </c>
      <c r="AB16" s="783">
        <v>15633</v>
      </c>
      <c r="AC16" s="783">
        <v>18518</v>
      </c>
      <c r="AD16" s="783">
        <v>25307</v>
      </c>
      <c r="AE16" s="783">
        <v>20098</v>
      </c>
      <c r="AF16" s="783">
        <v>14238</v>
      </c>
      <c r="AG16" s="783">
        <v>27023</v>
      </c>
      <c r="AH16" s="783">
        <v>30801</v>
      </c>
      <c r="AI16" s="783">
        <v>31625</v>
      </c>
      <c r="AJ16" s="783">
        <v>35172</v>
      </c>
      <c r="AK16" s="783">
        <v>13506</v>
      </c>
      <c r="AL16" s="783">
        <v>746608</v>
      </c>
      <c r="AM16" s="784">
        <v>76.900000000000006</v>
      </c>
      <c r="AN16" s="781"/>
    </row>
    <row r="17" spans="1:40" s="573" customFormat="1" ht="15.5">
      <c r="A17" s="771"/>
      <c r="B17" s="778" t="s">
        <v>2074</v>
      </c>
      <c r="C17" s="783">
        <v>299</v>
      </c>
      <c r="D17" s="783">
        <v>1806</v>
      </c>
      <c r="E17" s="783">
        <v>3441</v>
      </c>
      <c r="F17" s="783">
        <v>5111</v>
      </c>
      <c r="G17" s="783">
        <v>4367</v>
      </c>
      <c r="H17" s="783">
        <v>2190</v>
      </c>
      <c r="I17" s="783">
        <v>1041</v>
      </c>
      <c r="J17" s="783">
        <v>1123</v>
      </c>
      <c r="K17" s="783">
        <v>1181</v>
      </c>
      <c r="L17" s="783">
        <v>1238</v>
      </c>
      <c r="M17" s="783">
        <v>1273</v>
      </c>
      <c r="N17" s="783">
        <v>1463</v>
      </c>
      <c r="O17" s="783">
        <v>1917</v>
      </c>
      <c r="P17" s="783">
        <v>2049</v>
      </c>
      <c r="Q17" s="783">
        <v>1314</v>
      </c>
      <c r="R17" s="783">
        <v>1820</v>
      </c>
      <c r="S17" s="783">
        <v>2633</v>
      </c>
      <c r="T17" s="783">
        <v>1816</v>
      </c>
      <c r="U17" s="783">
        <v>3190</v>
      </c>
      <c r="V17" s="783">
        <v>3179</v>
      </c>
      <c r="W17" s="783">
        <v>3250</v>
      </c>
      <c r="X17" s="783">
        <v>3704</v>
      </c>
      <c r="Y17" s="783">
        <v>3022</v>
      </c>
      <c r="Z17" s="783">
        <v>1401</v>
      </c>
      <c r="AA17" s="783">
        <v>3323</v>
      </c>
      <c r="AB17" s="783">
        <v>3765</v>
      </c>
      <c r="AC17" s="783">
        <v>4062</v>
      </c>
      <c r="AD17" s="783">
        <v>4817</v>
      </c>
      <c r="AE17" s="783">
        <v>4310</v>
      </c>
      <c r="AF17" s="783">
        <v>2006</v>
      </c>
      <c r="AG17" s="783">
        <v>4555</v>
      </c>
      <c r="AH17" s="783">
        <v>5150</v>
      </c>
      <c r="AI17" s="783">
        <v>4867</v>
      </c>
      <c r="AJ17" s="783">
        <v>6333</v>
      </c>
      <c r="AK17" s="783">
        <v>3110</v>
      </c>
      <c r="AL17" s="783">
        <v>100126</v>
      </c>
      <c r="AM17" s="784">
        <v>10.3</v>
      </c>
      <c r="AN17" s="781"/>
    </row>
    <row r="18" spans="1:40" s="573" customFormat="1" ht="15.5">
      <c r="A18" s="768"/>
      <c r="B18" s="780" t="s">
        <v>2075</v>
      </c>
      <c r="C18" s="783">
        <v>569</v>
      </c>
      <c r="D18" s="783">
        <v>1608</v>
      </c>
      <c r="E18" s="783">
        <v>2853</v>
      </c>
      <c r="F18" s="783">
        <v>4325</v>
      </c>
      <c r="G18" s="783">
        <v>3225</v>
      </c>
      <c r="H18" s="783">
        <v>1474</v>
      </c>
      <c r="I18" s="783">
        <v>585</v>
      </c>
      <c r="J18" s="783">
        <v>653</v>
      </c>
      <c r="K18" s="783">
        <v>680</v>
      </c>
      <c r="L18" s="783">
        <v>588</v>
      </c>
      <c r="M18" s="783">
        <v>621</v>
      </c>
      <c r="N18" s="783">
        <v>656</v>
      </c>
      <c r="O18" s="783">
        <v>991</v>
      </c>
      <c r="P18" s="783">
        <v>1051</v>
      </c>
      <c r="Q18" s="783">
        <v>564</v>
      </c>
      <c r="R18" s="783">
        <v>595</v>
      </c>
      <c r="S18" s="783">
        <v>754</v>
      </c>
      <c r="T18" s="783">
        <v>1004</v>
      </c>
      <c r="U18" s="783">
        <v>1930</v>
      </c>
      <c r="V18" s="783">
        <v>2488</v>
      </c>
      <c r="W18" s="783">
        <v>3183</v>
      </c>
      <c r="X18" s="783">
        <v>3354</v>
      </c>
      <c r="Y18" s="783">
        <v>3139</v>
      </c>
      <c r="Z18" s="783">
        <v>2135</v>
      </c>
      <c r="AA18" s="783">
        <v>5608</v>
      </c>
      <c r="AB18" s="783">
        <v>5961</v>
      </c>
      <c r="AC18" s="783">
        <v>6510</v>
      </c>
      <c r="AD18" s="783">
        <v>6799</v>
      </c>
      <c r="AE18" s="783">
        <v>7430</v>
      </c>
      <c r="AF18" s="783">
        <v>3582</v>
      </c>
      <c r="AG18" s="783">
        <v>7623</v>
      </c>
      <c r="AH18" s="783">
        <v>8923</v>
      </c>
      <c r="AI18" s="783">
        <v>8922</v>
      </c>
      <c r="AJ18" s="783">
        <v>11355</v>
      </c>
      <c r="AK18" s="783">
        <v>4651</v>
      </c>
      <c r="AL18" s="783">
        <v>116389</v>
      </c>
      <c r="AM18" s="784">
        <v>12</v>
      </c>
      <c r="AN18" s="781"/>
    </row>
    <row r="19" spans="1:40" s="573" customFormat="1" ht="15.5">
      <c r="A19" s="768"/>
      <c r="B19" s="780" t="s">
        <v>2076</v>
      </c>
      <c r="C19" s="783">
        <v>5</v>
      </c>
      <c r="D19" s="783">
        <v>30</v>
      </c>
      <c r="E19" s="783">
        <v>148</v>
      </c>
      <c r="F19" s="783">
        <v>338</v>
      </c>
      <c r="G19" s="783">
        <v>305</v>
      </c>
      <c r="H19" s="783">
        <v>166</v>
      </c>
      <c r="I19" s="783">
        <v>61</v>
      </c>
      <c r="J19" s="783">
        <v>36</v>
      </c>
      <c r="K19" s="783">
        <v>295</v>
      </c>
      <c r="L19" s="783">
        <v>73</v>
      </c>
      <c r="M19" s="783">
        <v>63</v>
      </c>
      <c r="N19" s="783">
        <v>82</v>
      </c>
      <c r="O19" s="783">
        <v>116</v>
      </c>
      <c r="P19" s="783">
        <v>134</v>
      </c>
      <c r="Q19" s="783">
        <v>45</v>
      </c>
      <c r="R19" s="783">
        <v>112</v>
      </c>
      <c r="S19" s="783">
        <v>130</v>
      </c>
      <c r="T19" s="783">
        <v>102</v>
      </c>
      <c r="U19" s="783">
        <v>124</v>
      </c>
      <c r="V19" s="783">
        <v>145</v>
      </c>
      <c r="W19" s="783">
        <v>418</v>
      </c>
      <c r="X19" s="783">
        <v>328</v>
      </c>
      <c r="Y19" s="783">
        <v>274</v>
      </c>
      <c r="Z19" s="783">
        <v>360</v>
      </c>
      <c r="AA19" s="783">
        <v>431</v>
      </c>
      <c r="AB19" s="783">
        <v>229</v>
      </c>
      <c r="AC19" s="783">
        <v>295</v>
      </c>
      <c r="AD19" s="783">
        <v>340</v>
      </c>
      <c r="AE19" s="783">
        <v>352</v>
      </c>
      <c r="AF19" s="783">
        <v>281</v>
      </c>
      <c r="AG19" s="783">
        <v>392</v>
      </c>
      <c r="AH19" s="783">
        <v>506</v>
      </c>
      <c r="AI19" s="783">
        <v>507</v>
      </c>
      <c r="AJ19" s="783">
        <v>626</v>
      </c>
      <c r="AK19" s="783">
        <v>179</v>
      </c>
      <c r="AL19" s="783">
        <v>8028</v>
      </c>
      <c r="AM19" s="784">
        <v>0.8</v>
      </c>
      <c r="AN19" s="781"/>
    </row>
    <row r="20" spans="1:40" s="573" customFormat="1" ht="28" customHeight="1">
      <c r="A20" s="562" t="s">
        <v>56</v>
      </c>
      <c r="B20" s="778" t="s">
        <v>2073</v>
      </c>
      <c r="C20" s="783">
        <v>44751</v>
      </c>
      <c r="D20" s="783">
        <v>71474</v>
      </c>
      <c r="E20" s="783">
        <v>100495</v>
      </c>
      <c r="F20" s="783">
        <v>135519</v>
      </c>
      <c r="G20" s="783">
        <v>132626</v>
      </c>
      <c r="H20" s="783">
        <v>100503</v>
      </c>
      <c r="I20" s="783">
        <v>99628</v>
      </c>
      <c r="J20" s="783">
        <v>104088</v>
      </c>
      <c r="K20" s="783">
        <v>83461</v>
      </c>
      <c r="L20" s="783">
        <v>54026</v>
      </c>
      <c r="M20" s="783">
        <v>51668</v>
      </c>
      <c r="N20" s="783">
        <v>48052</v>
      </c>
      <c r="O20" s="783">
        <v>59825</v>
      </c>
      <c r="P20" s="783">
        <v>60081</v>
      </c>
      <c r="Q20" s="783">
        <v>36932</v>
      </c>
      <c r="R20" s="783">
        <v>32028</v>
      </c>
      <c r="S20" s="783">
        <v>34807</v>
      </c>
      <c r="T20" s="783">
        <v>16399</v>
      </c>
      <c r="U20" s="783">
        <v>22646</v>
      </c>
      <c r="V20" s="783">
        <v>25474</v>
      </c>
      <c r="W20" s="783">
        <v>29302</v>
      </c>
      <c r="X20" s="783">
        <v>31701</v>
      </c>
      <c r="Y20" s="783">
        <v>31913</v>
      </c>
      <c r="Z20" s="783">
        <v>6998</v>
      </c>
      <c r="AA20" s="783">
        <v>15459</v>
      </c>
      <c r="AB20" s="783">
        <v>15633</v>
      </c>
      <c r="AC20" s="783">
        <v>18518</v>
      </c>
      <c r="AD20" s="783">
        <v>25307</v>
      </c>
      <c r="AE20" s="783">
        <v>20098</v>
      </c>
      <c r="AF20" s="783">
        <v>14238</v>
      </c>
      <c r="AG20" s="783">
        <v>27023</v>
      </c>
      <c r="AH20" s="783">
        <v>30801</v>
      </c>
      <c r="AI20" s="783">
        <v>31625</v>
      </c>
      <c r="AJ20" s="783">
        <v>35172</v>
      </c>
      <c r="AK20" s="783">
        <v>13506</v>
      </c>
      <c r="AL20" s="783">
        <v>1661777</v>
      </c>
      <c r="AM20" s="784">
        <v>71.599999999999994</v>
      </c>
      <c r="AN20" s="779"/>
    </row>
    <row r="21" spans="1:40" s="573" customFormat="1" ht="15.5">
      <c r="A21" s="768"/>
      <c r="B21" s="778" t="s">
        <v>2074</v>
      </c>
      <c r="C21" s="783">
        <v>914</v>
      </c>
      <c r="D21" s="783">
        <v>2963</v>
      </c>
      <c r="E21" s="783">
        <v>5699</v>
      </c>
      <c r="F21" s="783">
        <v>8760</v>
      </c>
      <c r="G21" s="783">
        <v>10533</v>
      </c>
      <c r="H21" s="783">
        <v>9653</v>
      </c>
      <c r="I21" s="783">
        <v>10788</v>
      </c>
      <c r="J21" s="783">
        <v>11678</v>
      </c>
      <c r="K21" s="783">
        <v>10840</v>
      </c>
      <c r="L21" s="783">
        <v>7043</v>
      </c>
      <c r="M21" s="783">
        <v>5840</v>
      </c>
      <c r="N21" s="783">
        <v>5966</v>
      </c>
      <c r="O21" s="783">
        <v>7885</v>
      </c>
      <c r="P21" s="783">
        <v>8611</v>
      </c>
      <c r="Q21" s="783">
        <v>7815</v>
      </c>
      <c r="R21" s="783">
        <v>5929</v>
      </c>
      <c r="S21" s="783">
        <v>6220</v>
      </c>
      <c r="T21" s="783">
        <v>3551</v>
      </c>
      <c r="U21" s="783">
        <v>5906</v>
      </c>
      <c r="V21" s="783">
        <v>5981</v>
      </c>
      <c r="W21" s="783">
        <v>6604</v>
      </c>
      <c r="X21" s="783">
        <v>7337</v>
      </c>
      <c r="Y21" s="783">
        <v>7600</v>
      </c>
      <c r="Z21" s="783">
        <v>1401</v>
      </c>
      <c r="AA21" s="783">
        <v>3323</v>
      </c>
      <c r="AB21" s="783">
        <v>3765</v>
      </c>
      <c r="AC21" s="783">
        <v>4062</v>
      </c>
      <c r="AD21" s="783">
        <v>4817</v>
      </c>
      <c r="AE21" s="783">
        <v>4310</v>
      </c>
      <c r="AF21" s="783">
        <v>2006</v>
      </c>
      <c r="AG21" s="783">
        <v>4555</v>
      </c>
      <c r="AH21" s="783">
        <v>5150</v>
      </c>
      <c r="AI21" s="783">
        <v>4867</v>
      </c>
      <c r="AJ21" s="783">
        <v>6333</v>
      </c>
      <c r="AK21" s="783">
        <v>3110</v>
      </c>
      <c r="AL21" s="783">
        <v>211815</v>
      </c>
      <c r="AM21" s="784">
        <v>9.1</v>
      </c>
      <c r="AN21" s="779"/>
    </row>
    <row r="22" spans="1:40" s="573" customFormat="1" ht="15.5">
      <c r="A22" s="768"/>
      <c r="B22" s="780" t="s">
        <v>2075</v>
      </c>
      <c r="C22" s="783">
        <v>2542</v>
      </c>
      <c r="D22" s="783">
        <v>9639</v>
      </c>
      <c r="E22" s="783">
        <v>19726</v>
      </c>
      <c r="F22" s="783">
        <v>29882</v>
      </c>
      <c r="G22" s="783">
        <v>53644</v>
      </c>
      <c r="H22" s="783">
        <v>23491</v>
      </c>
      <c r="I22" s="783">
        <v>21536</v>
      </c>
      <c r="J22" s="783">
        <v>21582</v>
      </c>
      <c r="K22" s="783">
        <v>14776</v>
      </c>
      <c r="L22" s="783">
        <v>10764</v>
      </c>
      <c r="M22" s="783">
        <v>11157</v>
      </c>
      <c r="N22" s="783">
        <v>11892</v>
      </c>
      <c r="O22" s="783">
        <v>10277</v>
      </c>
      <c r="P22" s="783">
        <v>10023</v>
      </c>
      <c r="Q22" s="783">
        <v>9133</v>
      </c>
      <c r="R22" s="783">
        <v>8754</v>
      </c>
      <c r="S22" s="783">
        <v>8149</v>
      </c>
      <c r="T22" s="783">
        <v>4538</v>
      </c>
      <c r="U22" s="783">
        <v>7916</v>
      </c>
      <c r="V22" s="783">
        <v>8209</v>
      </c>
      <c r="W22" s="783">
        <v>9165</v>
      </c>
      <c r="X22" s="783">
        <v>12427</v>
      </c>
      <c r="Y22" s="783">
        <v>16918</v>
      </c>
      <c r="Z22" s="783">
        <v>2135</v>
      </c>
      <c r="AA22" s="783">
        <v>5608</v>
      </c>
      <c r="AB22" s="783">
        <v>5961</v>
      </c>
      <c r="AC22" s="783">
        <v>6510</v>
      </c>
      <c r="AD22" s="783">
        <v>6799</v>
      </c>
      <c r="AE22" s="783">
        <v>7430</v>
      </c>
      <c r="AF22" s="783">
        <v>3582</v>
      </c>
      <c r="AG22" s="783">
        <v>7623</v>
      </c>
      <c r="AH22" s="783">
        <v>8923</v>
      </c>
      <c r="AI22" s="783">
        <v>8922</v>
      </c>
      <c r="AJ22" s="783">
        <v>11355</v>
      </c>
      <c r="AK22" s="783">
        <v>4651</v>
      </c>
      <c r="AL22" s="783">
        <v>415639</v>
      </c>
      <c r="AM22" s="784">
        <v>17.899999999999999</v>
      </c>
      <c r="AN22" s="779"/>
    </row>
    <row r="23" spans="1:40" s="573" customFormat="1" ht="15.5">
      <c r="A23" s="768"/>
      <c r="B23" s="780" t="s">
        <v>2076</v>
      </c>
      <c r="C23" s="783">
        <v>18</v>
      </c>
      <c r="D23" s="783">
        <v>190</v>
      </c>
      <c r="E23" s="783">
        <v>985</v>
      </c>
      <c r="F23" s="783">
        <v>1375</v>
      </c>
      <c r="G23" s="783">
        <v>3017</v>
      </c>
      <c r="H23" s="783">
        <v>1460</v>
      </c>
      <c r="I23" s="783">
        <v>2507</v>
      </c>
      <c r="J23" s="783">
        <v>1494</v>
      </c>
      <c r="K23" s="783">
        <v>2720</v>
      </c>
      <c r="L23" s="783">
        <v>1773</v>
      </c>
      <c r="M23" s="783">
        <v>1468</v>
      </c>
      <c r="N23" s="783">
        <v>1225</v>
      </c>
      <c r="O23" s="783">
        <v>1265</v>
      </c>
      <c r="P23" s="783">
        <v>787</v>
      </c>
      <c r="Q23" s="783">
        <v>726</v>
      </c>
      <c r="R23" s="783">
        <v>880</v>
      </c>
      <c r="S23" s="783">
        <v>932</v>
      </c>
      <c r="T23" s="783">
        <v>332</v>
      </c>
      <c r="U23" s="783">
        <v>531</v>
      </c>
      <c r="V23" s="783">
        <v>365</v>
      </c>
      <c r="W23" s="783">
        <v>806</v>
      </c>
      <c r="X23" s="783">
        <v>1012</v>
      </c>
      <c r="Y23" s="783">
        <v>1654</v>
      </c>
      <c r="Z23" s="783">
        <v>360</v>
      </c>
      <c r="AA23" s="783">
        <v>431</v>
      </c>
      <c r="AB23" s="783">
        <v>229</v>
      </c>
      <c r="AC23" s="783">
        <v>295</v>
      </c>
      <c r="AD23" s="783">
        <v>340</v>
      </c>
      <c r="AE23" s="783">
        <v>352</v>
      </c>
      <c r="AF23" s="783">
        <v>281</v>
      </c>
      <c r="AG23" s="783">
        <v>392</v>
      </c>
      <c r="AH23" s="783">
        <v>506</v>
      </c>
      <c r="AI23" s="783">
        <v>507</v>
      </c>
      <c r="AJ23" s="783">
        <v>626</v>
      </c>
      <c r="AK23" s="783">
        <v>179</v>
      </c>
      <c r="AL23" s="783">
        <v>32020</v>
      </c>
      <c r="AM23" s="784">
        <v>1.4</v>
      </c>
      <c r="AN23" s="779"/>
    </row>
    <row r="24" spans="1:40" s="573" customFormat="1" ht="25.9" customHeight="1">
      <c r="A24" s="774" t="s">
        <v>2226</v>
      </c>
      <c r="B24" s="780" t="s">
        <v>3035</v>
      </c>
      <c r="C24" s="786">
        <v>0</v>
      </c>
      <c r="D24" s="783">
        <v>4</v>
      </c>
      <c r="E24" s="783">
        <v>15</v>
      </c>
      <c r="F24" s="783">
        <v>143</v>
      </c>
      <c r="G24" s="783">
        <v>73</v>
      </c>
      <c r="H24" s="783">
        <v>12</v>
      </c>
      <c r="I24" s="783">
        <v>2</v>
      </c>
      <c r="J24" s="786">
        <v>0</v>
      </c>
      <c r="K24" s="786">
        <v>0</v>
      </c>
      <c r="L24" s="783">
        <v>1</v>
      </c>
      <c r="M24" s="783">
        <v>12</v>
      </c>
      <c r="N24" s="783">
        <v>4</v>
      </c>
      <c r="O24" s="783">
        <v>3</v>
      </c>
      <c r="P24" s="783">
        <v>1</v>
      </c>
      <c r="Q24" s="783">
        <v>1</v>
      </c>
      <c r="R24" s="783">
        <v>12</v>
      </c>
      <c r="S24" s="783">
        <v>44</v>
      </c>
      <c r="T24" s="783">
        <v>7</v>
      </c>
      <c r="U24" s="783">
        <v>14</v>
      </c>
      <c r="V24" s="783">
        <v>31</v>
      </c>
      <c r="W24" s="783">
        <v>18</v>
      </c>
      <c r="X24" s="783">
        <v>32</v>
      </c>
      <c r="Y24" s="783">
        <v>59</v>
      </c>
      <c r="Z24" s="783">
        <v>19</v>
      </c>
      <c r="AA24" s="783">
        <v>56</v>
      </c>
      <c r="AB24" s="783">
        <v>18</v>
      </c>
      <c r="AC24" s="783">
        <v>47</v>
      </c>
      <c r="AD24" s="783">
        <v>10</v>
      </c>
      <c r="AE24" s="786">
        <v>0</v>
      </c>
      <c r="AF24" s="786">
        <v>3</v>
      </c>
      <c r="AG24" s="786">
        <v>0</v>
      </c>
      <c r="AH24" s="786">
        <v>3</v>
      </c>
      <c r="AI24" s="786">
        <v>0</v>
      </c>
      <c r="AJ24" s="786">
        <v>3</v>
      </c>
      <c r="AK24" s="786">
        <v>6</v>
      </c>
      <c r="AL24" s="783">
        <v>653</v>
      </c>
      <c r="AM24" s="772" t="s">
        <v>3351</v>
      </c>
      <c r="AN24" s="779"/>
    </row>
    <row r="25" spans="1:40" s="573" customFormat="1" ht="26.25" customHeight="1" thickBot="1">
      <c r="A25" s="775" t="s">
        <v>3048</v>
      </c>
      <c r="B25" s="782" t="s">
        <v>56</v>
      </c>
      <c r="C25" s="787">
        <v>48225</v>
      </c>
      <c r="D25" s="787">
        <v>84270</v>
      </c>
      <c r="E25" s="787">
        <v>126920</v>
      </c>
      <c r="F25" s="787">
        <v>175679</v>
      </c>
      <c r="G25" s="787">
        <v>199893</v>
      </c>
      <c r="H25" s="787">
        <v>135119</v>
      </c>
      <c r="I25" s="787">
        <v>134461</v>
      </c>
      <c r="J25" s="787">
        <v>138842</v>
      </c>
      <c r="K25" s="787">
        <v>111797</v>
      </c>
      <c r="L25" s="787">
        <v>73607</v>
      </c>
      <c r="M25" s="787">
        <v>70145</v>
      </c>
      <c r="N25" s="787">
        <v>67139</v>
      </c>
      <c r="O25" s="787">
        <v>79255</v>
      </c>
      <c r="P25" s="787">
        <v>79503</v>
      </c>
      <c r="Q25" s="787">
        <v>54607</v>
      </c>
      <c r="R25" s="787">
        <v>47603</v>
      </c>
      <c r="S25" s="787">
        <v>50152</v>
      </c>
      <c r="T25" s="787">
        <v>24827</v>
      </c>
      <c r="U25" s="787">
        <v>37013</v>
      </c>
      <c r="V25" s="787">
        <v>40060</v>
      </c>
      <c r="W25" s="787">
        <v>45895</v>
      </c>
      <c r="X25" s="787">
        <v>52509</v>
      </c>
      <c r="Y25" s="787">
        <v>58144</v>
      </c>
      <c r="Z25" s="787">
        <v>10913</v>
      </c>
      <c r="AA25" s="787">
        <v>24877</v>
      </c>
      <c r="AB25" s="787">
        <v>25606</v>
      </c>
      <c r="AC25" s="787">
        <v>29432</v>
      </c>
      <c r="AD25" s="787">
        <v>37273</v>
      </c>
      <c r="AE25" s="787">
        <v>32190</v>
      </c>
      <c r="AF25" s="787">
        <v>20110</v>
      </c>
      <c r="AG25" s="787">
        <v>39593</v>
      </c>
      <c r="AH25" s="787">
        <v>45383</v>
      </c>
      <c r="AI25" s="787">
        <v>45921</v>
      </c>
      <c r="AJ25" s="787">
        <v>53489</v>
      </c>
      <c r="AK25" s="787">
        <v>21452</v>
      </c>
      <c r="AL25" s="787">
        <v>2321904</v>
      </c>
      <c r="AM25" s="776">
        <v>100</v>
      </c>
      <c r="AN25" s="779"/>
    </row>
    <row r="26" spans="1:40" s="762" customFormat="1" ht="21" customHeight="1" thickTop="1">
      <c r="A26" s="759" t="s">
        <v>3037</v>
      </c>
      <c r="B26" s="760"/>
      <c r="C26" s="760"/>
      <c r="D26" s="760"/>
      <c r="E26" s="760"/>
      <c r="F26" s="760"/>
      <c r="G26" s="760"/>
      <c r="H26" s="760"/>
      <c r="I26" s="760"/>
      <c r="J26" s="760"/>
      <c r="K26" s="760"/>
      <c r="L26" s="760"/>
      <c r="M26" s="760"/>
      <c r="N26" s="760"/>
      <c r="O26" s="760"/>
      <c r="P26" s="760"/>
      <c r="Q26" s="760"/>
      <c r="R26" s="760"/>
      <c r="S26" s="760"/>
      <c r="T26" s="760"/>
      <c r="U26" s="760"/>
      <c r="V26" s="760"/>
      <c r="W26" s="761"/>
      <c r="X26" s="761"/>
      <c r="Y26" s="761"/>
      <c r="Z26" s="761"/>
      <c r="AB26" s="224"/>
    </row>
    <row r="27" spans="1:40" s="762" customFormat="1" ht="17.75" customHeight="1">
      <c r="A27" s="763" t="s">
        <v>3038</v>
      </c>
      <c r="B27" s="764"/>
      <c r="C27" s="764"/>
      <c r="D27" s="764"/>
      <c r="E27" s="764"/>
      <c r="F27" s="764"/>
      <c r="G27" s="764"/>
      <c r="H27" s="765"/>
      <c r="I27" s="765"/>
      <c r="J27" s="765"/>
      <c r="K27" s="765"/>
      <c r="L27" s="765"/>
      <c r="M27" s="765"/>
      <c r="N27" s="765"/>
      <c r="O27" s="765"/>
      <c r="P27" s="765"/>
      <c r="Q27" s="765"/>
      <c r="R27" s="765"/>
      <c r="S27" s="765"/>
      <c r="T27" s="765"/>
      <c r="U27" s="765"/>
      <c r="V27" s="765"/>
      <c r="W27" s="765"/>
      <c r="X27" s="765"/>
      <c r="Y27" s="765"/>
      <c r="Z27" s="765"/>
      <c r="AB27" s="224"/>
    </row>
    <row r="28" spans="1:40" s="762" customFormat="1" ht="17.75" customHeight="1">
      <c r="A28" s="479" t="s">
        <v>3039</v>
      </c>
      <c r="B28" s="1067"/>
      <c r="C28" s="1067"/>
      <c r="D28" s="1067"/>
      <c r="E28" s="576"/>
      <c r="F28" s="576"/>
      <c r="G28" s="576"/>
      <c r="H28" s="576"/>
      <c r="I28" s="576"/>
      <c r="J28" s="576"/>
      <c r="K28" s="576"/>
      <c r="L28" s="576"/>
      <c r="M28" s="576"/>
      <c r="N28" s="576"/>
      <c r="O28" s="576"/>
      <c r="P28" s="576"/>
      <c r="Q28" s="576"/>
      <c r="R28" s="576"/>
      <c r="S28" s="576"/>
      <c r="T28" s="576"/>
      <c r="U28" s="576"/>
      <c r="V28" s="576"/>
      <c r="W28" s="576"/>
      <c r="X28" s="576"/>
      <c r="Y28" s="576"/>
      <c r="Z28" s="765"/>
      <c r="AB28" s="224"/>
    </row>
    <row r="29" spans="1:40" ht="19.899999999999999" customHeight="1">
      <c r="A29" s="67" t="s">
        <v>1</v>
      </c>
      <c r="B29" s="68" t="str">
        <f>Contents!$C$37</f>
        <v>25 Nov 2021</v>
      </c>
      <c r="T29" s="230"/>
      <c r="AH29" s="252"/>
    </row>
    <row r="30" spans="1:40">
      <c r="A30" s="67" t="s">
        <v>2422</v>
      </c>
      <c r="B30" s="489" t="str">
        <f>Contents!$D$37</f>
        <v>24 Feb 2022</v>
      </c>
      <c r="T30" s="230"/>
      <c r="X30" s="22"/>
      <c r="Y30" s="22"/>
      <c r="AH30" s="252"/>
    </row>
    <row r="31" spans="1:40">
      <c r="T31" s="230"/>
      <c r="W31" s="161"/>
      <c r="AH31" s="252"/>
    </row>
    <row r="32" spans="1:40">
      <c r="C32" s="174"/>
      <c r="D32" s="174"/>
      <c r="E32" s="174"/>
      <c r="F32" s="174"/>
      <c r="G32" s="174"/>
      <c r="H32" s="174"/>
      <c r="I32" s="174"/>
      <c r="J32" s="174"/>
      <c r="K32" s="174"/>
      <c r="L32" s="174"/>
      <c r="M32" s="174"/>
      <c r="N32" s="174"/>
      <c r="O32" s="174"/>
      <c r="P32" s="174"/>
      <c r="Q32" s="174"/>
      <c r="R32" s="174"/>
      <c r="S32" s="174"/>
      <c r="T32" s="230"/>
      <c r="U32" s="174"/>
      <c r="V32" s="161"/>
      <c r="W32" s="174"/>
      <c r="X32" s="174"/>
      <c r="Y32" s="174"/>
      <c r="Z32" s="174"/>
      <c r="AA32" s="174"/>
      <c r="AB32" s="174"/>
      <c r="AC32" s="174"/>
      <c r="AD32" s="174"/>
      <c r="AE32" s="174"/>
      <c r="AF32" s="174"/>
      <c r="AG32" s="174"/>
      <c r="AH32" s="174"/>
      <c r="AI32" s="174"/>
      <c r="AJ32" s="174"/>
      <c r="AK32" s="174"/>
      <c r="AL32" s="174"/>
    </row>
    <row r="33" spans="3:27">
      <c r="C33" s="24"/>
      <c r="D33" s="24"/>
      <c r="E33" s="24"/>
      <c r="F33" s="24"/>
      <c r="G33" s="24"/>
      <c r="H33" s="24"/>
      <c r="I33" s="24"/>
      <c r="J33" s="24"/>
      <c r="K33" s="24"/>
      <c r="L33" s="24"/>
      <c r="M33" s="24"/>
      <c r="N33" s="24"/>
      <c r="O33" s="24"/>
      <c r="P33" s="24"/>
      <c r="Q33" s="24"/>
      <c r="R33" s="24"/>
      <c r="S33" s="24"/>
      <c r="T33" s="230"/>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35"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6"/>
  <sheetViews>
    <sheetView zoomScaleNormal="100" workbookViewId="0"/>
  </sheetViews>
  <sheetFormatPr defaultColWidth="8.7265625" defaultRowHeight="15.5"/>
  <cols>
    <col min="1" max="1" width="178.08984375" style="274" customWidth="1"/>
    <col min="2" max="16384" width="8.7265625" style="274"/>
  </cols>
  <sheetData>
    <row r="1" spans="1:1" ht="28" customHeight="1">
      <c r="A1" s="279" t="s">
        <v>2645</v>
      </c>
    </row>
    <row r="2" spans="1:1" ht="20" customHeight="1">
      <c r="A2" s="290" t="s">
        <v>2666</v>
      </c>
    </row>
    <row r="3" spans="1:1">
      <c r="A3" s="290" t="s">
        <v>2657</v>
      </c>
    </row>
    <row r="4" spans="1:1">
      <c r="A4" s="274" t="s">
        <v>3343</v>
      </c>
    </row>
    <row r="5" spans="1:1">
      <c r="A5" s="290" t="s">
        <v>2646</v>
      </c>
    </row>
    <row r="6" spans="1:1" ht="43.25" customHeight="1">
      <c r="A6" s="289" t="s">
        <v>2647</v>
      </c>
    </row>
    <row r="7" spans="1:1" ht="20" customHeight="1">
      <c r="A7" s="290" t="s">
        <v>2658</v>
      </c>
    </row>
    <row r="8" spans="1:1">
      <c r="A8" s="274" t="s">
        <v>2659</v>
      </c>
    </row>
    <row r="9" spans="1:1" ht="20" customHeight="1">
      <c r="A9" s="290" t="s">
        <v>2734</v>
      </c>
    </row>
    <row r="10" spans="1:1">
      <c r="A10" s="274" t="s">
        <v>2660</v>
      </c>
    </row>
    <row r="11" spans="1:1" ht="20" customHeight="1">
      <c r="A11" s="290" t="s">
        <v>2673</v>
      </c>
    </row>
    <row r="12" spans="1:1">
      <c r="A12" s="274" t="s">
        <v>2674</v>
      </c>
    </row>
    <row r="13" spans="1:1" ht="25" customHeight="1">
      <c r="A13" s="291" t="s">
        <v>2648</v>
      </c>
    </row>
    <row r="14" spans="1:1" ht="46.5">
      <c r="A14" s="289" t="s">
        <v>2649</v>
      </c>
    </row>
    <row r="15" spans="1:1" ht="25" customHeight="1">
      <c r="A15" s="291" t="s">
        <v>2650</v>
      </c>
    </row>
    <row r="16" spans="1:1" ht="31">
      <c r="A16" s="289" t="s">
        <v>2661</v>
      </c>
    </row>
    <row r="17" spans="1:1">
      <c r="A17" s="274" t="s">
        <v>2662</v>
      </c>
    </row>
    <row r="18" spans="1:1" ht="25" customHeight="1">
      <c r="A18" s="291" t="s">
        <v>2651</v>
      </c>
    </row>
    <row r="19" spans="1:1" ht="46.5">
      <c r="A19" s="289" t="s">
        <v>2663</v>
      </c>
    </row>
    <row r="20" spans="1:1">
      <c r="A20" s="274" t="s">
        <v>2664</v>
      </c>
    </row>
    <row r="21" spans="1:1" ht="19.899999999999999" customHeight="1">
      <c r="A21" s="290" t="s">
        <v>2735</v>
      </c>
    </row>
    <row r="22" spans="1:1">
      <c r="A22" s="290" t="s">
        <v>2652</v>
      </c>
    </row>
    <row r="23" spans="1:1">
      <c r="A23" s="290" t="s">
        <v>2653</v>
      </c>
    </row>
    <row r="24" spans="1:1">
      <c r="A24" s="290" t="s">
        <v>2654</v>
      </c>
    </row>
    <row r="25" spans="1:1">
      <c r="A25" s="290" t="s">
        <v>2655</v>
      </c>
    </row>
    <row r="26" spans="1:1">
      <c r="A26" s="290" t="s">
        <v>2656</v>
      </c>
    </row>
  </sheetData>
  <pageMargins left="0.70866141732283472" right="0.70866141732283472" top="0.74803149606299213" bottom="0.74803149606299213" header="0.31496062992125984" footer="0.31496062992125984"/>
  <pageSetup paperSize="9" scale="70"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Z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27" width="11.08984375" style="1" customWidth="1"/>
    <col min="28" max="37" width="11.08984375" style="30" customWidth="1"/>
    <col min="38" max="39" width="19.36328125" style="30" customWidth="1"/>
    <col min="40" max="50" width="7.7265625" style="30" bestFit="1" customWidth="1"/>
    <col min="51" max="52" width="9.7265625" style="30" bestFit="1" customWidth="1"/>
    <col min="53" max="16384" width="9" style="1"/>
  </cols>
  <sheetData>
    <row r="1" spans="1:52" ht="28">
      <c r="A1" s="279" t="s">
        <v>3408</v>
      </c>
      <c r="B1" s="6"/>
      <c r="C1" s="6"/>
      <c r="D1" s="6"/>
      <c r="E1" s="6"/>
      <c r="F1" s="6"/>
      <c r="G1" s="6"/>
      <c r="H1" s="6"/>
      <c r="I1" s="6"/>
      <c r="J1" s="6"/>
      <c r="K1" s="6"/>
      <c r="L1" s="6"/>
      <c r="M1" s="6"/>
      <c r="N1" s="6"/>
      <c r="O1" s="6"/>
      <c r="P1" s="6"/>
      <c r="Q1" s="6"/>
      <c r="R1" s="6"/>
      <c r="S1" s="6"/>
      <c r="T1" s="6"/>
      <c r="U1" s="6"/>
      <c r="V1" s="6"/>
      <c r="W1" s="6"/>
      <c r="X1" s="6"/>
      <c r="Y1" s="6"/>
      <c r="Z1" s="6"/>
      <c r="AC1" s="1"/>
      <c r="AD1" s="173"/>
      <c r="AE1" s="189"/>
      <c r="AF1" s="195"/>
      <c r="AG1" s="221"/>
      <c r="AH1" s="230"/>
      <c r="AI1" s="244"/>
      <c r="AJ1" s="252"/>
      <c r="AK1" s="1066"/>
      <c r="AL1" s="1"/>
      <c r="AM1" s="1"/>
      <c r="AN1" s="1"/>
      <c r="AO1" s="1"/>
      <c r="AP1" s="1"/>
      <c r="AQ1" s="1"/>
      <c r="AR1" s="1"/>
      <c r="AS1" s="1"/>
      <c r="AT1" s="1"/>
      <c r="AU1" s="1"/>
      <c r="AV1" s="1"/>
      <c r="AW1" s="1"/>
      <c r="AX1" s="1"/>
      <c r="AY1" s="1"/>
      <c r="AZ1" s="1"/>
    </row>
    <row r="2" spans="1:52" s="261" customFormat="1" ht="15.5">
      <c r="A2" s="1028" t="s">
        <v>3399</v>
      </c>
      <c r="B2" s="26"/>
      <c r="C2" s="26"/>
      <c r="D2" s="26"/>
      <c r="E2" s="319"/>
      <c r="F2" s="319"/>
      <c r="G2" s="319"/>
      <c r="H2" s="319"/>
      <c r="I2" s="319"/>
      <c r="J2" s="319"/>
    </row>
    <row r="3" spans="1:52" s="261" customFormat="1" ht="15.5">
      <c r="A3" s="755" t="s">
        <v>3304</v>
      </c>
      <c r="B3" s="26"/>
      <c r="C3" s="26"/>
      <c r="D3" s="26"/>
      <c r="E3" s="319"/>
      <c r="F3" s="319"/>
      <c r="G3" s="319"/>
      <c r="H3" s="319"/>
      <c r="I3" s="319"/>
      <c r="J3" s="319"/>
    </row>
    <row r="4" spans="1:52" s="261" customFormat="1" ht="15.5">
      <c r="A4" s="318" t="s">
        <v>2759</v>
      </c>
      <c r="B4" s="26"/>
      <c r="C4" s="26"/>
      <c r="D4" s="26"/>
      <c r="E4" s="319"/>
      <c r="F4" s="319"/>
      <c r="G4" s="319"/>
      <c r="H4" s="319"/>
      <c r="I4" s="319"/>
      <c r="J4" s="319"/>
    </row>
    <row r="5" spans="1:52" s="261" customFormat="1" ht="15.5">
      <c r="A5" s="467" t="s">
        <v>2953</v>
      </c>
      <c r="B5" s="26"/>
      <c r="C5" s="26"/>
      <c r="D5" s="26"/>
      <c r="E5" s="319"/>
      <c r="F5" s="319"/>
      <c r="G5" s="319"/>
      <c r="H5" s="319"/>
      <c r="I5" s="319"/>
      <c r="J5" s="319"/>
    </row>
    <row r="6" spans="1:52" s="261" customFormat="1" ht="15.5">
      <c r="A6" s="318" t="s">
        <v>2760</v>
      </c>
      <c r="B6" s="26"/>
      <c r="C6" s="26"/>
      <c r="D6" s="26"/>
      <c r="E6" s="319"/>
      <c r="F6" s="319"/>
      <c r="G6" s="319"/>
      <c r="H6" s="319"/>
      <c r="I6" s="319"/>
      <c r="J6" s="319"/>
    </row>
    <row r="7" spans="1:52" s="659" customFormat="1" ht="46.5">
      <c r="A7" s="599" t="s">
        <v>111</v>
      </c>
      <c r="B7" s="599" t="s">
        <v>2077</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2351</v>
      </c>
      <c r="R7" s="600" t="s">
        <v>2361</v>
      </c>
      <c r="S7" s="600" t="s">
        <v>2366</v>
      </c>
      <c r="T7" s="600" t="s">
        <v>2391</v>
      </c>
      <c r="U7" s="601" t="s">
        <v>2409</v>
      </c>
      <c r="V7" s="600" t="s">
        <v>2434</v>
      </c>
      <c r="W7" s="600" t="s">
        <v>2439</v>
      </c>
      <c r="X7" s="600" t="s">
        <v>2454</v>
      </c>
      <c r="Y7" s="601" t="s">
        <v>2463</v>
      </c>
      <c r="Z7" s="600" t="s">
        <v>2541</v>
      </c>
      <c r="AA7" s="600" t="s">
        <v>2556</v>
      </c>
      <c r="AB7" s="600" t="s">
        <v>2570</v>
      </c>
      <c r="AC7" s="600" t="s">
        <v>2592</v>
      </c>
      <c r="AD7" s="600" t="s">
        <v>2611</v>
      </c>
      <c r="AE7" s="600" t="s">
        <v>2622</v>
      </c>
      <c r="AF7" s="600" t="s">
        <v>2629</v>
      </c>
      <c r="AG7" s="600" t="s">
        <v>2636</v>
      </c>
      <c r="AH7" s="600" t="s">
        <v>2670</v>
      </c>
      <c r="AI7" s="600" t="s">
        <v>2679</v>
      </c>
      <c r="AJ7" s="600" t="s">
        <v>2687</v>
      </c>
      <c r="AK7" s="600" t="s">
        <v>3361</v>
      </c>
      <c r="AL7" s="602" t="s">
        <v>2244</v>
      </c>
      <c r="AM7" s="603" t="s">
        <v>3050</v>
      </c>
      <c r="AO7" s="788"/>
    </row>
    <row r="8" spans="1:52" s="766" customFormat="1" ht="31">
      <c r="A8" s="562" t="s">
        <v>3045</v>
      </c>
      <c r="B8" s="766" t="s">
        <v>2078</v>
      </c>
      <c r="C8" s="556">
        <v>7231</v>
      </c>
      <c r="D8" s="556">
        <v>16440</v>
      </c>
      <c r="E8" s="556">
        <v>29388</v>
      </c>
      <c r="F8" s="556">
        <v>49885</v>
      </c>
      <c r="G8" s="556">
        <v>74696</v>
      </c>
      <c r="H8" s="556">
        <v>42630</v>
      </c>
      <c r="I8" s="556">
        <v>45926</v>
      </c>
      <c r="J8" s="556">
        <v>52950</v>
      </c>
      <c r="K8" s="556">
        <v>47128</v>
      </c>
      <c r="L8" s="556">
        <v>34365</v>
      </c>
      <c r="M8" s="556">
        <v>30627</v>
      </c>
      <c r="N8" s="556">
        <v>24017</v>
      </c>
      <c r="O8" s="556">
        <v>29286</v>
      </c>
      <c r="P8" s="556">
        <v>27379</v>
      </c>
      <c r="Q8" s="556">
        <v>22086</v>
      </c>
      <c r="R8" s="556">
        <v>16621</v>
      </c>
      <c r="S8" s="556">
        <v>15595</v>
      </c>
      <c r="T8" s="556">
        <v>9124</v>
      </c>
      <c r="U8" s="556">
        <v>13414</v>
      </c>
      <c r="V8" s="556">
        <v>15113</v>
      </c>
      <c r="W8" s="556">
        <v>16804</v>
      </c>
      <c r="X8" s="556">
        <v>18963</v>
      </c>
      <c r="Y8" s="556">
        <v>22018</v>
      </c>
      <c r="Z8" s="556"/>
      <c r="AA8" s="556"/>
      <c r="AB8" s="556"/>
      <c r="AC8" s="556"/>
      <c r="AD8" s="556"/>
      <c r="AE8" s="556"/>
      <c r="AF8" s="556"/>
      <c r="AG8" s="556"/>
      <c r="AH8" s="556"/>
      <c r="AI8" s="556"/>
      <c r="AJ8" s="556"/>
      <c r="AK8" s="556"/>
      <c r="AL8" s="556">
        <v>661686</v>
      </c>
      <c r="AM8" s="767">
        <v>71.900000000000006</v>
      </c>
      <c r="AN8" s="789"/>
      <c r="AO8" s="790"/>
    </row>
    <row r="9" spans="1:52" s="766" customFormat="1" ht="15.5">
      <c r="A9" s="771"/>
      <c r="B9" s="766" t="s">
        <v>2079</v>
      </c>
      <c r="C9" s="556">
        <v>51</v>
      </c>
      <c r="D9" s="556">
        <v>1884</v>
      </c>
      <c r="E9" s="556">
        <v>5251</v>
      </c>
      <c r="F9" s="556">
        <v>7329</v>
      </c>
      <c r="G9" s="556">
        <v>14404</v>
      </c>
      <c r="H9" s="556">
        <v>5047</v>
      </c>
      <c r="I9" s="556">
        <v>4671</v>
      </c>
      <c r="J9" s="556">
        <v>3718</v>
      </c>
      <c r="K9" s="556">
        <v>4033</v>
      </c>
      <c r="L9" s="556">
        <v>2484</v>
      </c>
      <c r="M9" s="556">
        <v>2673</v>
      </c>
      <c r="N9" s="556">
        <v>2658</v>
      </c>
      <c r="O9" s="556">
        <v>3623</v>
      </c>
      <c r="P9" s="556">
        <v>4137</v>
      </c>
      <c r="Q9" s="556">
        <v>2879</v>
      </c>
      <c r="R9" s="556">
        <v>2590</v>
      </c>
      <c r="S9" s="556">
        <v>2874</v>
      </c>
      <c r="T9" s="556">
        <v>1565</v>
      </c>
      <c r="U9" s="556">
        <v>1547</v>
      </c>
      <c r="V9" s="556">
        <v>1314</v>
      </c>
      <c r="W9" s="556">
        <v>1694</v>
      </c>
      <c r="X9" s="556">
        <v>1849</v>
      </c>
      <c r="Y9" s="556">
        <v>2459</v>
      </c>
      <c r="Z9" s="556"/>
      <c r="AA9" s="556"/>
      <c r="AB9" s="556"/>
      <c r="AC9" s="556"/>
      <c r="AD9" s="556"/>
      <c r="AE9" s="556"/>
      <c r="AF9" s="556"/>
      <c r="AG9" s="556"/>
      <c r="AH9" s="556"/>
      <c r="AI9" s="556"/>
      <c r="AJ9" s="556"/>
      <c r="AK9" s="556"/>
      <c r="AL9" s="556">
        <v>80734</v>
      </c>
      <c r="AM9" s="767">
        <v>8.8000000000000007</v>
      </c>
      <c r="AN9" s="789"/>
      <c r="AO9" s="790"/>
    </row>
    <row r="10" spans="1:52" s="766" customFormat="1" ht="15.5">
      <c r="A10" s="771"/>
      <c r="B10" s="769" t="s">
        <v>2080</v>
      </c>
      <c r="C10" s="556">
        <v>1068</v>
      </c>
      <c r="D10" s="556">
        <v>4149</v>
      </c>
      <c r="E10" s="556">
        <v>4670</v>
      </c>
      <c r="F10" s="556">
        <v>12628</v>
      </c>
      <c r="G10" s="556">
        <v>22377</v>
      </c>
      <c r="H10" s="556">
        <v>3543</v>
      </c>
      <c r="I10" s="556">
        <v>6229</v>
      </c>
      <c r="J10" s="556">
        <v>5116</v>
      </c>
      <c r="K10" s="556">
        <v>4324</v>
      </c>
      <c r="L10" s="556">
        <v>5971</v>
      </c>
      <c r="M10" s="556">
        <v>5651</v>
      </c>
      <c r="N10" s="556">
        <v>7089</v>
      </c>
      <c r="O10" s="556">
        <v>8489</v>
      </c>
      <c r="P10" s="556">
        <v>7562</v>
      </c>
      <c r="Q10" s="556">
        <v>6995</v>
      </c>
      <c r="R10" s="556">
        <v>7052</v>
      </c>
      <c r="S10" s="556">
        <v>7608</v>
      </c>
      <c r="T10" s="556">
        <v>4502</v>
      </c>
      <c r="U10" s="556">
        <v>7440</v>
      </c>
      <c r="V10" s="556">
        <v>7398</v>
      </c>
      <c r="W10" s="556">
        <v>8817</v>
      </c>
      <c r="X10" s="556">
        <v>12180</v>
      </c>
      <c r="Y10" s="556">
        <v>17509</v>
      </c>
      <c r="Z10" s="556"/>
      <c r="AA10" s="556"/>
      <c r="AB10" s="556"/>
      <c r="AC10" s="556"/>
      <c r="AD10" s="556"/>
      <c r="AE10" s="556"/>
      <c r="AF10" s="556"/>
      <c r="AG10" s="556"/>
      <c r="AH10" s="556"/>
      <c r="AI10" s="556"/>
      <c r="AJ10" s="556"/>
      <c r="AK10" s="556"/>
      <c r="AL10" s="556">
        <v>178367</v>
      </c>
      <c r="AM10" s="767">
        <v>19.399999999999999</v>
      </c>
      <c r="AN10" s="789"/>
      <c r="AO10" s="790"/>
    </row>
    <row r="11" spans="1:52" s="766" customFormat="1" ht="51" customHeight="1">
      <c r="A11" s="562" t="s">
        <v>3046</v>
      </c>
      <c r="B11" s="766" t="s">
        <v>2078</v>
      </c>
      <c r="C11" s="556">
        <v>16460</v>
      </c>
      <c r="D11" s="556">
        <v>19243</v>
      </c>
      <c r="E11" s="556">
        <v>13616</v>
      </c>
      <c r="F11" s="556">
        <v>10228</v>
      </c>
      <c r="G11" s="556">
        <v>10074</v>
      </c>
      <c r="H11" s="556">
        <v>37191</v>
      </c>
      <c r="I11" s="556">
        <v>44553</v>
      </c>
      <c r="J11" s="556">
        <v>40698</v>
      </c>
      <c r="K11" s="556">
        <v>25446</v>
      </c>
      <c r="L11" s="556">
        <v>9812</v>
      </c>
      <c r="M11" s="556">
        <v>5889</v>
      </c>
      <c r="N11" s="556">
        <v>4210</v>
      </c>
      <c r="O11" s="556">
        <v>3500</v>
      </c>
      <c r="P11" s="556">
        <v>3030</v>
      </c>
      <c r="Q11" s="556">
        <v>2520</v>
      </c>
      <c r="R11" s="556">
        <v>1926</v>
      </c>
      <c r="S11" s="556">
        <v>2008</v>
      </c>
      <c r="T11" s="556"/>
      <c r="U11" s="556"/>
      <c r="V11" s="556"/>
      <c r="W11" s="556"/>
      <c r="X11" s="556"/>
      <c r="Y11" s="556"/>
      <c r="Z11" s="556"/>
      <c r="AA11" s="556"/>
      <c r="AB11" s="556"/>
      <c r="AC11" s="556"/>
      <c r="AD11" s="556"/>
      <c r="AE11" s="556"/>
      <c r="AF11" s="556"/>
      <c r="AG11" s="556"/>
      <c r="AH11" s="556"/>
      <c r="AI11" s="556"/>
      <c r="AJ11" s="556"/>
      <c r="AK11" s="556"/>
      <c r="AL11" s="556">
        <v>250404</v>
      </c>
      <c r="AM11" s="767">
        <v>63.8</v>
      </c>
      <c r="AN11" s="789"/>
      <c r="AO11" s="790"/>
    </row>
    <row r="12" spans="1:52" s="766" customFormat="1" ht="15.5">
      <c r="A12" s="771"/>
      <c r="B12" s="766" t="s">
        <v>2079</v>
      </c>
      <c r="C12" s="791">
        <v>526</v>
      </c>
      <c r="D12" s="791">
        <v>2132</v>
      </c>
      <c r="E12" s="791">
        <v>2206</v>
      </c>
      <c r="F12" s="791">
        <v>2226</v>
      </c>
      <c r="G12" s="791">
        <v>3353</v>
      </c>
      <c r="H12" s="791">
        <v>7472</v>
      </c>
      <c r="I12" s="791">
        <v>7234</v>
      </c>
      <c r="J12" s="791">
        <v>7131</v>
      </c>
      <c r="K12" s="791">
        <v>4136</v>
      </c>
      <c r="L12" s="791">
        <v>1582</v>
      </c>
      <c r="M12" s="791">
        <v>1733</v>
      </c>
      <c r="N12" s="791">
        <v>1311</v>
      </c>
      <c r="O12" s="791">
        <v>1050</v>
      </c>
      <c r="P12" s="791">
        <v>904</v>
      </c>
      <c r="Q12" s="791">
        <v>798</v>
      </c>
      <c r="R12" s="791">
        <v>437</v>
      </c>
      <c r="S12" s="791">
        <v>584</v>
      </c>
      <c r="T12" s="556"/>
      <c r="U12" s="556"/>
      <c r="V12" s="556"/>
      <c r="W12" s="556"/>
      <c r="X12" s="556"/>
      <c r="Y12" s="556"/>
      <c r="Z12" s="556"/>
      <c r="AA12" s="556"/>
      <c r="AB12" s="556"/>
      <c r="AC12" s="556"/>
      <c r="AD12" s="556"/>
      <c r="AE12" s="556"/>
      <c r="AF12" s="556"/>
      <c r="AG12" s="556"/>
      <c r="AH12" s="556"/>
      <c r="AI12" s="556"/>
      <c r="AJ12" s="556"/>
      <c r="AK12" s="556"/>
      <c r="AL12" s="556">
        <v>44815</v>
      </c>
      <c r="AM12" s="767">
        <v>11.4</v>
      </c>
      <c r="AN12" s="789"/>
      <c r="AO12" s="790"/>
    </row>
    <row r="13" spans="1:52" s="766" customFormat="1" ht="15.5">
      <c r="A13" s="771"/>
      <c r="B13" s="769" t="s">
        <v>2080</v>
      </c>
      <c r="C13" s="556">
        <v>204</v>
      </c>
      <c r="D13" s="556">
        <v>1746</v>
      </c>
      <c r="E13" s="556">
        <v>3661</v>
      </c>
      <c r="F13" s="556">
        <v>4523</v>
      </c>
      <c r="G13" s="556">
        <v>11140</v>
      </c>
      <c r="H13" s="556">
        <v>10938</v>
      </c>
      <c r="I13" s="556">
        <v>10742</v>
      </c>
      <c r="J13" s="556">
        <v>11832</v>
      </c>
      <c r="K13" s="556">
        <v>8496</v>
      </c>
      <c r="L13" s="556">
        <v>5164</v>
      </c>
      <c r="M13" s="556">
        <v>7034</v>
      </c>
      <c r="N13" s="556">
        <v>6403</v>
      </c>
      <c r="O13" s="556">
        <v>3499</v>
      </c>
      <c r="P13" s="556">
        <v>3883</v>
      </c>
      <c r="Q13" s="556">
        <v>3480</v>
      </c>
      <c r="R13" s="556">
        <v>2389</v>
      </c>
      <c r="S13" s="556">
        <v>2320</v>
      </c>
      <c r="T13" s="556"/>
      <c r="U13" s="556"/>
      <c r="V13" s="556"/>
      <c r="W13" s="556"/>
      <c r="X13" s="556"/>
      <c r="Y13" s="556"/>
      <c r="Z13" s="556"/>
      <c r="AA13" s="556"/>
      <c r="AB13" s="556"/>
      <c r="AC13" s="556"/>
      <c r="AD13" s="556"/>
      <c r="AE13" s="556"/>
      <c r="AF13" s="556"/>
      <c r="AG13" s="556"/>
      <c r="AH13" s="556"/>
      <c r="AI13" s="556"/>
      <c r="AJ13" s="556"/>
      <c r="AK13" s="556"/>
      <c r="AL13" s="556">
        <v>97454</v>
      </c>
      <c r="AM13" s="767">
        <v>24.8</v>
      </c>
      <c r="AN13" s="789"/>
      <c r="AO13" s="790"/>
    </row>
    <row r="14" spans="1:52" s="766" customFormat="1" ht="31">
      <c r="A14" s="562" t="s">
        <v>3047</v>
      </c>
      <c r="B14" s="766" t="s">
        <v>2078</v>
      </c>
      <c r="C14" s="556">
        <v>12555</v>
      </c>
      <c r="D14" s="556">
        <v>22797</v>
      </c>
      <c r="E14" s="556">
        <v>46745</v>
      </c>
      <c r="F14" s="556">
        <v>62601</v>
      </c>
      <c r="G14" s="556">
        <v>43066</v>
      </c>
      <c r="H14" s="556">
        <v>18610</v>
      </c>
      <c r="I14" s="556">
        <v>9542</v>
      </c>
      <c r="J14" s="556">
        <v>11535</v>
      </c>
      <c r="K14" s="556">
        <v>11503</v>
      </c>
      <c r="L14" s="556">
        <v>9979</v>
      </c>
      <c r="M14" s="556">
        <v>11802</v>
      </c>
      <c r="N14" s="556">
        <v>14974</v>
      </c>
      <c r="O14" s="556">
        <v>20018</v>
      </c>
      <c r="P14" s="556">
        <v>21594</v>
      </c>
      <c r="Q14" s="556">
        <v>10839</v>
      </c>
      <c r="R14" s="556">
        <v>11477</v>
      </c>
      <c r="S14" s="556">
        <v>12780</v>
      </c>
      <c r="T14" s="556">
        <v>6320</v>
      </c>
      <c r="U14" s="556">
        <v>8837</v>
      </c>
      <c r="V14" s="556">
        <v>9796</v>
      </c>
      <c r="W14" s="556">
        <v>10539</v>
      </c>
      <c r="X14" s="556">
        <v>12038</v>
      </c>
      <c r="Y14" s="556">
        <v>9620</v>
      </c>
      <c r="Z14" s="556">
        <v>6913</v>
      </c>
      <c r="AA14" s="556">
        <v>15356</v>
      </c>
      <c r="AB14" s="556">
        <v>16010</v>
      </c>
      <c r="AC14" s="556">
        <v>19784</v>
      </c>
      <c r="AD14" s="556">
        <v>26787</v>
      </c>
      <c r="AE14" s="556">
        <v>21675</v>
      </c>
      <c r="AF14" s="556">
        <v>15548</v>
      </c>
      <c r="AG14" s="556">
        <v>28430</v>
      </c>
      <c r="AH14" s="556">
        <v>32815</v>
      </c>
      <c r="AI14" s="556">
        <v>33647</v>
      </c>
      <c r="AJ14" s="556">
        <v>38000</v>
      </c>
      <c r="AK14" s="556">
        <v>14613</v>
      </c>
      <c r="AL14" s="556">
        <v>679145</v>
      </c>
      <c r="AM14" s="767">
        <v>71</v>
      </c>
      <c r="AN14" s="789"/>
      <c r="AO14" s="790"/>
    </row>
    <row r="15" spans="1:52" s="766" customFormat="1" ht="15.5">
      <c r="A15" s="771"/>
      <c r="B15" s="766" t="s">
        <v>2079</v>
      </c>
      <c r="C15" s="556">
        <v>2738</v>
      </c>
      <c r="D15" s="556">
        <v>3326</v>
      </c>
      <c r="E15" s="556">
        <v>10321</v>
      </c>
      <c r="F15" s="556">
        <v>22732</v>
      </c>
      <c r="G15" s="556">
        <v>14369</v>
      </c>
      <c r="H15" s="556">
        <v>6900</v>
      </c>
      <c r="I15" s="556">
        <v>3287</v>
      </c>
      <c r="J15" s="556">
        <v>4081</v>
      </c>
      <c r="K15" s="556">
        <v>4525</v>
      </c>
      <c r="L15" s="556">
        <v>3547</v>
      </c>
      <c r="M15" s="556">
        <v>4258</v>
      </c>
      <c r="N15" s="556">
        <v>6233</v>
      </c>
      <c r="O15" s="556">
        <v>9740</v>
      </c>
      <c r="P15" s="556">
        <v>10973</v>
      </c>
      <c r="Q15" s="556">
        <v>4902</v>
      </c>
      <c r="R15" s="556">
        <v>5072</v>
      </c>
      <c r="S15" s="556">
        <v>6302</v>
      </c>
      <c r="T15" s="556">
        <v>2341</v>
      </c>
      <c r="U15" s="556">
        <v>4017</v>
      </c>
      <c r="V15" s="556">
        <v>4340</v>
      </c>
      <c r="W15" s="556">
        <v>5187</v>
      </c>
      <c r="X15" s="556">
        <v>4713</v>
      </c>
      <c r="Y15" s="556">
        <v>4204</v>
      </c>
      <c r="Z15" s="556">
        <v>1415</v>
      </c>
      <c r="AA15" s="556">
        <v>3756</v>
      </c>
      <c r="AB15" s="556">
        <v>3514</v>
      </c>
      <c r="AC15" s="556">
        <v>3068</v>
      </c>
      <c r="AD15" s="556">
        <v>3871</v>
      </c>
      <c r="AE15" s="556">
        <v>4087</v>
      </c>
      <c r="AF15" s="556">
        <v>2696</v>
      </c>
      <c r="AG15" s="556">
        <v>4475</v>
      </c>
      <c r="AH15" s="556">
        <v>5665</v>
      </c>
      <c r="AI15" s="556">
        <v>5510</v>
      </c>
      <c r="AJ15" s="556">
        <v>6725</v>
      </c>
      <c r="AK15" s="556">
        <v>2273</v>
      </c>
      <c r="AL15" s="556">
        <v>195163</v>
      </c>
      <c r="AM15" s="767">
        <v>20.399999999999999</v>
      </c>
      <c r="AN15" s="789"/>
      <c r="AO15" s="790"/>
    </row>
    <row r="16" spans="1:52" s="766" customFormat="1" ht="15.5">
      <c r="A16" s="771"/>
      <c r="B16" s="769" t="s">
        <v>3049</v>
      </c>
      <c r="C16" s="556"/>
      <c r="D16" s="556"/>
      <c r="E16" s="556"/>
      <c r="F16" s="556"/>
      <c r="G16" s="556"/>
      <c r="H16" s="556"/>
      <c r="I16" s="556"/>
      <c r="J16" s="556"/>
      <c r="K16" s="556"/>
      <c r="L16" s="556"/>
      <c r="M16" s="556"/>
      <c r="N16" s="556"/>
      <c r="O16" s="556"/>
      <c r="P16" s="556"/>
      <c r="Q16" s="556"/>
      <c r="R16" s="556"/>
      <c r="S16" s="556"/>
      <c r="T16" s="556">
        <v>974</v>
      </c>
      <c r="U16" s="556">
        <v>1758</v>
      </c>
      <c r="V16" s="556">
        <v>2099</v>
      </c>
      <c r="W16" s="556">
        <v>2854</v>
      </c>
      <c r="X16" s="556">
        <v>2766</v>
      </c>
      <c r="Y16" s="556">
        <v>2334</v>
      </c>
      <c r="Z16" s="556">
        <v>2583</v>
      </c>
      <c r="AA16" s="556">
        <v>5761</v>
      </c>
      <c r="AB16" s="556">
        <v>6055</v>
      </c>
      <c r="AC16" s="556">
        <v>6580</v>
      </c>
      <c r="AD16" s="556">
        <v>6615</v>
      </c>
      <c r="AE16" s="556">
        <v>6428</v>
      </c>
      <c r="AF16" s="556">
        <v>1866</v>
      </c>
      <c r="AG16" s="556">
        <v>6688</v>
      </c>
      <c r="AH16" s="556">
        <v>6903</v>
      </c>
      <c r="AI16" s="556">
        <v>6763</v>
      </c>
      <c r="AJ16" s="556">
        <v>8764</v>
      </c>
      <c r="AK16" s="556">
        <v>4565</v>
      </c>
      <c r="AL16" s="556">
        <v>82356</v>
      </c>
      <c r="AM16" s="767">
        <v>8.6</v>
      </c>
      <c r="AN16" s="789"/>
      <c r="AO16" s="790"/>
    </row>
    <row r="17" spans="1:52" s="766" customFormat="1" ht="19.5" customHeight="1">
      <c r="A17" s="562" t="s">
        <v>56</v>
      </c>
      <c r="B17" s="766" t="s">
        <v>2078</v>
      </c>
      <c r="C17" s="556">
        <v>36246</v>
      </c>
      <c r="D17" s="556">
        <v>58480</v>
      </c>
      <c r="E17" s="556">
        <v>89749</v>
      </c>
      <c r="F17" s="556">
        <v>122714</v>
      </c>
      <c r="G17" s="556">
        <v>127836</v>
      </c>
      <c r="H17" s="556">
        <v>98431</v>
      </c>
      <c r="I17" s="556">
        <v>100021</v>
      </c>
      <c r="J17" s="556">
        <v>105183</v>
      </c>
      <c r="K17" s="556">
        <v>84077</v>
      </c>
      <c r="L17" s="556">
        <v>54156</v>
      </c>
      <c r="M17" s="556">
        <v>48318</v>
      </c>
      <c r="N17" s="556">
        <v>43201</v>
      </c>
      <c r="O17" s="556">
        <v>52804</v>
      </c>
      <c r="P17" s="556">
        <v>52003</v>
      </c>
      <c r="Q17" s="556">
        <v>35445</v>
      </c>
      <c r="R17" s="556">
        <v>30024</v>
      </c>
      <c r="S17" s="556">
        <v>30383</v>
      </c>
      <c r="T17" s="556">
        <v>15444</v>
      </c>
      <c r="U17" s="556">
        <v>22251</v>
      </c>
      <c r="V17" s="556">
        <v>24909</v>
      </c>
      <c r="W17" s="556">
        <v>27343</v>
      </c>
      <c r="X17" s="556">
        <v>31001</v>
      </c>
      <c r="Y17" s="556">
        <v>31638</v>
      </c>
      <c r="Z17" s="556">
        <v>6913</v>
      </c>
      <c r="AA17" s="556">
        <v>15356</v>
      </c>
      <c r="AB17" s="556">
        <v>16010</v>
      </c>
      <c r="AC17" s="556">
        <v>19784</v>
      </c>
      <c r="AD17" s="556">
        <v>26787</v>
      </c>
      <c r="AE17" s="556">
        <v>21675</v>
      </c>
      <c r="AF17" s="556">
        <v>15548</v>
      </c>
      <c r="AG17" s="556">
        <v>28430</v>
      </c>
      <c r="AH17" s="556">
        <v>32815</v>
      </c>
      <c r="AI17" s="556">
        <v>33647</v>
      </c>
      <c r="AJ17" s="556">
        <v>38000</v>
      </c>
      <c r="AK17" s="556">
        <v>14613</v>
      </c>
      <c r="AL17" s="556">
        <v>1591235</v>
      </c>
      <c r="AM17" s="767">
        <v>70.099999999999994</v>
      </c>
      <c r="AN17" s="792"/>
      <c r="AO17" s="790"/>
    </row>
    <row r="18" spans="1:52" s="766" customFormat="1" ht="15.5">
      <c r="A18" s="559"/>
      <c r="B18" s="766" t="s">
        <v>2079</v>
      </c>
      <c r="C18" s="556">
        <v>3315</v>
      </c>
      <c r="D18" s="556">
        <v>7342</v>
      </c>
      <c r="E18" s="556">
        <v>17778</v>
      </c>
      <c r="F18" s="556">
        <v>32287</v>
      </c>
      <c r="G18" s="556">
        <v>32126</v>
      </c>
      <c r="H18" s="556">
        <v>19419</v>
      </c>
      <c r="I18" s="556">
        <v>15192</v>
      </c>
      <c r="J18" s="556">
        <v>14930</v>
      </c>
      <c r="K18" s="556">
        <v>12694</v>
      </c>
      <c r="L18" s="556">
        <v>7613</v>
      </c>
      <c r="M18" s="556">
        <v>8664</v>
      </c>
      <c r="N18" s="556">
        <v>10202</v>
      </c>
      <c r="O18" s="556">
        <v>14413</v>
      </c>
      <c r="P18" s="556">
        <v>16014</v>
      </c>
      <c r="Q18" s="556">
        <v>8579</v>
      </c>
      <c r="R18" s="556">
        <v>8099</v>
      </c>
      <c r="S18" s="556">
        <v>9760</v>
      </c>
      <c r="T18" s="556">
        <v>3906</v>
      </c>
      <c r="U18" s="556">
        <v>5564</v>
      </c>
      <c r="V18" s="556">
        <v>5654</v>
      </c>
      <c r="W18" s="556">
        <v>6881</v>
      </c>
      <c r="X18" s="556">
        <v>6562</v>
      </c>
      <c r="Y18" s="556">
        <v>6663</v>
      </c>
      <c r="Z18" s="556">
        <v>1415</v>
      </c>
      <c r="AA18" s="556">
        <v>3756</v>
      </c>
      <c r="AB18" s="556">
        <v>3514</v>
      </c>
      <c r="AC18" s="556">
        <v>3068</v>
      </c>
      <c r="AD18" s="556">
        <v>3871</v>
      </c>
      <c r="AE18" s="556">
        <v>4087</v>
      </c>
      <c r="AF18" s="556">
        <v>2696</v>
      </c>
      <c r="AG18" s="556">
        <v>4475</v>
      </c>
      <c r="AH18" s="556">
        <v>5665</v>
      </c>
      <c r="AI18" s="556">
        <v>5510</v>
      </c>
      <c r="AJ18" s="556">
        <v>6725</v>
      </c>
      <c r="AK18" s="556">
        <v>2273</v>
      </c>
      <c r="AL18" s="556">
        <v>320712</v>
      </c>
      <c r="AM18" s="767">
        <v>14.1</v>
      </c>
      <c r="AN18" s="792"/>
      <c r="AO18" s="793"/>
    </row>
    <row r="19" spans="1:52" s="766" customFormat="1" ht="15.5">
      <c r="A19" s="559"/>
      <c r="B19" s="769" t="s">
        <v>2080</v>
      </c>
      <c r="C19" s="556">
        <v>1272</v>
      </c>
      <c r="D19" s="556">
        <v>5895</v>
      </c>
      <c r="E19" s="556">
        <v>8331</v>
      </c>
      <c r="F19" s="556">
        <v>17151</v>
      </c>
      <c r="G19" s="556">
        <v>33517</v>
      </c>
      <c r="H19" s="556">
        <v>14481</v>
      </c>
      <c r="I19" s="556">
        <v>16971</v>
      </c>
      <c r="J19" s="556">
        <v>16948</v>
      </c>
      <c r="K19" s="556">
        <v>12820</v>
      </c>
      <c r="L19" s="556">
        <v>11135</v>
      </c>
      <c r="M19" s="556">
        <v>12685</v>
      </c>
      <c r="N19" s="556">
        <v>13492</v>
      </c>
      <c r="O19" s="556">
        <v>11988</v>
      </c>
      <c r="P19" s="556">
        <v>11445</v>
      </c>
      <c r="Q19" s="556">
        <v>10475</v>
      </c>
      <c r="R19" s="556">
        <v>9441</v>
      </c>
      <c r="S19" s="556">
        <v>9928</v>
      </c>
      <c r="T19" s="556">
        <v>5476</v>
      </c>
      <c r="U19" s="556">
        <v>9198</v>
      </c>
      <c r="V19" s="556">
        <v>9497</v>
      </c>
      <c r="W19" s="556">
        <v>11671</v>
      </c>
      <c r="X19" s="556">
        <v>14946</v>
      </c>
      <c r="Y19" s="556">
        <v>19843</v>
      </c>
      <c r="Z19" s="556">
        <v>2583</v>
      </c>
      <c r="AA19" s="556">
        <v>5761</v>
      </c>
      <c r="AB19" s="556">
        <v>6055</v>
      </c>
      <c r="AC19" s="556">
        <v>6580</v>
      </c>
      <c r="AD19" s="556">
        <v>6615</v>
      </c>
      <c r="AE19" s="556">
        <v>6428</v>
      </c>
      <c r="AF19" s="556">
        <v>1866</v>
      </c>
      <c r="AG19" s="556">
        <v>6688</v>
      </c>
      <c r="AH19" s="556">
        <v>6903</v>
      </c>
      <c r="AI19" s="556">
        <v>6763</v>
      </c>
      <c r="AJ19" s="556">
        <v>8764</v>
      </c>
      <c r="AK19" s="556">
        <v>4565</v>
      </c>
      <c r="AL19" s="556">
        <v>358177</v>
      </c>
      <c r="AM19" s="767">
        <v>15.8</v>
      </c>
      <c r="AN19" s="792"/>
      <c r="AO19" s="790"/>
    </row>
    <row r="20" spans="1:52" s="766" customFormat="1" ht="21.75" customHeight="1">
      <c r="A20" s="474" t="s">
        <v>2226</v>
      </c>
      <c r="B20" s="794" t="s">
        <v>2226</v>
      </c>
      <c r="C20" s="795">
        <v>7392</v>
      </c>
      <c r="D20" s="795">
        <v>12553</v>
      </c>
      <c r="E20" s="795">
        <v>11062</v>
      </c>
      <c r="F20" s="795">
        <v>3527</v>
      </c>
      <c r="G20" s="795">
        <v>6414</v>
      </c>
      <c r="H20" s="795">
        <v>2788</v>
      </c>
      <c r="I20" s="795">
        <v>2277</v>
      </c>
      <c r="J20" s="795">
        <v>1781</v>
      </c>
      <c r="K20" s="795">
        <v>2206</v>
      </c>
      <c r="L20" s="795">
        <v>703</v>
      </c>
      <c r="M20" s="795">
        <v>478</v>
      </c>
      <c r="N20" s="795">
        <v>244</v>
      </c>
      <c r="O20" s="795">
        <v>50</v>
      </c>
      <c r="P20" s="795">
        <v>41</v>
      </c>
      <c r="Q20" s="795">
        <v>108</v>
      </c>
      <c r="R20" s="795">
        <v>39</v>
      </c>
      <c r="S20" s="795">
        <v>81</v>
      </c>
      <c r="T20" s="795">
        <v>1</v>
      </c>
      <c r="U20" s="795">
        <v>0</v>
      </c>
      <c r="V20" s="795">
        <v>0</v>
      </c>
      <c r="W20" s="795">
        <v>0</v>
      </c>
      <c r="X20" s="795">
        <v>0</v>
      </c>
      <c r="Y20" s="795">
        <v>0</v>
      </c>
      <c r="Z20" s="795">
        <v>2</v>
      </c>
      <c r="AA20" s="795">
        <v>4</v>
      </c>
      <c r="AB20" s="795">
        <v>27</v>
      </c>
      <c r="AC20" s="795">
        <v>0</v>
      </c>
      <c r="AD20" s="795">
        <v>0</v>
      </c>
      <c r="AE20" s="795">
        <v>0</v>
      </c>
      <c r="AF20" s="795">
        <v>0</v>
      </c>
      <c r="AG20" s="795">
        <v>0</v>
      </c>
      <c r="AH20" s="795">
        <v>0</v>
      </c>
      <c r="AI20" s="795">
        <v>1</v>
      </c>
      <c r="AJ20" s="795">
        <v>0</v>
      </c>
      <c r="AK20" s="795">
        <v>1</v>
      </c>
      <c r="AL20" s="556">
        <v>51780</v>
      </c>
      <c r="AM20" s="772"/>
      <c r="AN20" s="789"/>
      <c r="AO20" s="790"/>
    </row>
    <row r="21" spans="1:52" s="766" customFormat="1" ht="21.75" customHeight="1" thickBot="1">
      <c r="A21" s="773" t="s">
        <v>3048</v>
      </c>
      <c r="B21" s="773" t="s">
        <v>56</v>
      </c>
      <c r="C21" s="752">
        <v>48225</v>
      </c>
      <c r="D21" s="752">
        <v>84270</v>
      </c>
      <c r="E21" s="752">
        <v>126920</v>
      </c>
      <c r="F21" s="752">
        <v>175679</v>
      </c>
      <c r="G21" s="752">
        <v>199893</v>
      </c>
      <c r="H21" s="752">
        <v>135119</v>
      </c>
      <c r="I21" s="752">
        <v>134461</v>
      </c>
      <c r="J21" s="752">
        <v>138842</v>
      </c>
      <c r="K21" s="752">
        <v>111797</v>
      </c>
      <c r="L21" s="752">
        <v>73607</v>
      </c>
      <c r="M21" s="752">
        <v>70145</v>
      </c>
      <c r="N21" s="752">
        <v>67139</v>
      </c>
      <c r="O21" s="752">
        <v>79255</v>
      </c>
      <c r="P21" s="752">
        <v>79503</v>
      </c>
      <c r="Q21" s="752">
        <v>54607</v>
      </c>
      <c r="R21" s="752">
        <v>47603</v>
      </c>
      <c r="S21" s="752">
        <v>50152</v>
      </c>
      <c r="T21" s="752">
        <v>24827</v>
      </c>
      <c r="U21" s="752">
        <v>37013</v>
      </c>
      <c r="V21" s="752">
        <v>40060</v>
      </c>
      <c r="W21" s="752">
        <v>45895</v>
      </c>
      <c r="X21" s="752">
        <v>52509</v>
      </c>
      <c r="Y21" s="752">
        <v>58144</v>
      </c>
      <c r="Z21" s="752">
        <v>10913</v>
      </c>
      <c r="AA21" s="796">
        <v>24877</v>
      </c>
      <c r="AB21" s="797">
        <v>25606</v>
      </c>
      <c r="AC21" s="798">
        <v>29432</v>
      </c>
      <c r="AD21" s="799">
        <v>37273</v>
      </c>
      <c r="AE21" s="800">
        <v>32190</v>
      </c>
      <c r="AF21" s="801">
        <v>20110</v>
      </c>
      <c r="AG21" s="802">
        <v>39593</v>
      </c>
      <c r="AH21" s="803">
        <v>45383</v>
      </c>
      <c r="AI21" s="804">
        <v>45921</v>
      </c>
      <c r="AJ21" s="805">
        <v>53489</v>
      </c>
      <c r="AK21" s="1068">
        <v>21452</v>
      </c>
      <c r="AL21" s="796">
        <v>2321904</v>
      </c>
      <c r="AM21" s="810">
        <v>100</v>
      </c>
      <c r="AN21" s="789"/>
    </row>
    <row r="22" spans="1:52" ht="18.75" customHeight="1" thickTop="1">
      <c r="A22" s="806" t="s">
        <v>3040</v>
      </c>
      <c r="B22" s="806"/>
      <c r="C22" s="806"/>
      <c r="D22" s="806"/>
      <c r="E22" s="806"/>
      <c r="F22" s="806"/>
      <c r="G22" s="806"/>
      <c r="H22" s="806"/>
      <c r="I22" s="806"/>
      <c r="J22" s="806"/>
      <c r="K22" s="806"/>
      <c r="L22" s="806"/>
      <c r="M22" s="806"/>
      <c r="N22" s="806"/>
      <c r="O22" s="806"/>
      <c r="P22" s="806"/>
      <c r="Q22" s="806"/>
      <c r="R22" s="806"/>
      <c r="S22" s="806"/>
      <c r="T22" s="806"/>
      <c r="U22" s="806"/>
      <c r="V22" s="806"/>
      <c r="W22" s="806"/>
      <c r="X22" s="806"/>
      <c r="Y22" s="806"/>
      <c r="Z22" s="806"/>
      <c r="AA22" s="195"/>
      <c r="AB22" s="103"/>
      <c r="AC22" s="195"/>
      <c r="AD22" s="195"/>
      <c r="AE22" s="195"/>
      <c r="AF22" s="195"/>
      <c r="AG22" s="221"/>
      <c r="AH22" s="230"/>
      <c r="AI22" s="244"/>
      <c r="AJ22" s="252"/>
      <c r="AK22" s="1066"/>
      <c r="AL22" s="195"/>
      <c r="AM22" s="195"/>
      <c r="AN22" s="195"/>
      <c r="AO22" s="1"/>
      <c r="AP22" s="1"/>
      <c r="AQ22" s="1"/>
      <c r="AR22" s="1"/>
      <c r="AS22" s="1"/>
      <c r="AT22" s="1"/>
      <c r="AU22" s="1"/>
      <c r="AV22" s="1"/>
      <c r="AW22" s="1"/>
      <c r="AX22" s="1"/>
      <c r="AY22" s="1"/>
      <c r="AZ22" s="1"/>
    </row>
    <row r="23" spans="1:52" s="573" customFormat="1" ht="16.5" customHeight="1">
      <c r="A23" s="765" t="s">
        <v>3041</v>
      </c>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B23" s="809"/>
    </row>
    <row r="24" spans="1:52" s="573" customFormat="1" ht="16.5" customHeight="1">
      <c r="A24" s="576" t="s">
        <v>3042</v>
      </c>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B24" s="809"/>
    </row>
    <row r="25" spans="1:52" s="573" customFormat="1" ht="16.5" customHeight="1">
      <c r="A25" s="807" t="s">
        <v>3043</v>
      </c>
      <c r="B25" s="807"/>
      <c r="C25" s="808"/>
      <c r="D25" s="808"/>
      <c r="E25" s="808"/>
      <c r="F25" s="808"/>
      <c r="G25" s="808"/>
      <c r="H25" s="808"/>
      <c r="I25" s="808"/>
      <c r="J25" s="808"/>
      <c r="K25" s="808"/>
      <c r="L25" s="808"/>
      <c r="M25" s="808"/>
      <c r="N25" s="808"/>
      <c r="O25" s="808"/>
      <c r="P25" s="808"/>
      <c r="Q25" s="808"/>
      <c r="R25" s="808"/>
      <c r="S25" s="808"/>
      <c r="T25" s="808"/>
      <c r="U25" s="808"/>
      <c r="V25" s="808"/>
      <c r="W25" s="808"/>
      <c r="X25" s="808"/>
      <c r="Y25" s="808"/>
      <c r="Z25" s="807"/>
      <c r="AB25" s="809"/>
    </row>
    <row r="26" spans="1:52" s="573" customFormat="1" ht="16.5" customHeight="1">
      <c r="A26" s="807" t="s">
        <v>3044</v>
      </c>
      <c r="B26" s="807"/>
      <c r="C26" s="808"/>
      <c r="D26" s="808"/>
      <c r="E26" s="808"/>
      <c r="F26" s="808"/>
      <c r="G26" s="808"/>
      <c r="H26" s="808"/>
      <c r="I26" s="808"/>
      <c r="J26" s="808"/>
      <c r="K26" s="808"/>
      <c r="L26" s="808"/>
      <c r="M26" s="808"/>
      <c r="N26" s="808"/>
      <c r="O26" s="808"/>
      <c r="P26" s="808"/>
      <c r="Q26" s="808"/>
      <c r="R26" s="808"/>
      <c r="S26" s="808"/>
      <c r="T26" s="808"/>
      <c r="U26" s="808"/>
      <c r="V26" s="808"/>
      <c r="W26" s="808"/>
      <c r="X26" s="808"/>
      <c r="Y26" s="808"/>
      <c r="Z26" s="807"/>
      <c r="AB26" s="809"/>
    </row>
    <row r="27" spans="1:52" ht="22.5" customHeight="1">
      <c r="A27" s="67" t="s">
        <v>1</v>
      </c>
      <c r="B27" s="68" t="str">
        <f>Contents!$C$38</f>
        <v>25 Nov 2021</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3"/>
      <c r="AE27" s="189"/>
      <c r="AF27" s="195"/>
      <c r="AG27" s="221"/>
      <c r="AH27" s="230"/>
      <c r="AI27" s="244"/>
      <c r="AJ27" s="252"/>
      <c r="AK27" s="1066"/>
      <c r="AL27" s="1"/>
      <c r="AM27" s="1"/>
      <c r="AN27" s="1"/>
      <c r="AO27" s="1"/>
      <c r="AP27" s="1"/>
      <c r="AQ27" s="1"/>
      <c r="AR27" s="1"/>
      <c r="AS27" s="1"/>
      <c r="AT27" s="1"/>
      <c r="AU27" s="1"/>
      <c r="AV27" s="1"/>
      <c r="AW27" s="1"/>
      <c r="AX27" s="1"/>
      <c r="AY27" s="1"/>
      <c r="AZ27" s="1"/>
    </row>
    <row r="28" spans="1:52">
      <c r="A28" s="67" t="s">
        <v>2422</v>
      </c>
      <c r="B28" s="68" t="str">
        <f>Contents!$D$38</f>
        <v>24 Feb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3"/>
      <c r="AE28" s="189"/>
      <c r="AF28" s="195"/>
      <c r="AG28" s="221"/>
      <c r="AH28" s="230"/>
      <c r="AI28" s="244"/>
      <c r="AJ28" s="252"/>
      <c r="AK28" s="1066"/>
      <c r="AL28" s="1"/>
      <c r="AM28" s="1"/>
      <c r="AN28" s="1"/>
      <c r="AO28" s="1"/>
      <c r="AP28" s="1"/>
      <c r="AQ28" s="1"/>
      <c r="AR28" s="1"/>
      <c r="AS28" s="1"/>
      <c r="AT28" s="1"/>
      <c r="AU28" s="1"/>
      <c r="AV28" s="1"/>
      <c r="AW28" s="1"/>
      <c r="AX28" s="1"/>
      <c r="AY28" s="1"/>
      <c r="AZ28" s="1"/>
    </row>
    <row r="29" spans="1:5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3"/>
      <c r="AE29" s="189"/>
      <c r="AF29" s="195"/>
      <c r="AG29" s="221"/>
      <c r="AH29" s="230"/>
      <c r="AI29" s="244"/>
      <c r="AJ29" s="252"/>
      <c r="AK29" s="1066"/>
      <c r="AL29" s="1"/>
      <c r="AM29" s="1"/>
      <c r="AN29" s="1"/>
      <c r="AO29" s="1"/>
      <c r="AP29" s="1"/>
      <c r="AQ29" s="1"/>
      <c r="AR29" s="1"/>
      <c r="AS29" s="1"/>
      <c r="AT29" s="1"/>
      <c r="AU29" s="1"/>
      <c r="AV29" s="1"/>
      <c r="AW29" s="1"/>
      <c r="AX29" s="1"/>
      <c r="AY29" s="1"/>
      <c r="AZ29" s="1"/>
    </row>
    <row r="30" spans="1:5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3"/>
      <c r="AE30" s="189"/>
      <c r="AF30" s="195"/>
      <c r="AG30" s="221"/>
      <c r="AH30" s="230"/>
      <c r="AI30" s="244"/>
      <c r="AJ30" s="252"/>
      <c r="AK30" s="1066"/>
      <c r="AL30" s="1"/>
      <c r="AM30" s="1"/>
      <c r="AN30" s="1"/>
      <c r="AO30" s="1"/>
      <c r="AP30" s="1"/>
      <c r="AQ30" s="1"/>
      <c r="AR30" s="1"/>
      <c r="AS30" s="1"/>
      <c r="AT30" s="1"/>
      <c r="AU30" s="1"/>
      <c r="AV30" s="1"/>
      <c r="AW30" s="1"/>
      <c r="AX30" s="1"/>
      <c r="AY30" s="1"/>
      <c r="AZ30" s="1"/>
    </row>
    <row r="31" spans="1:5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3"/>
      <c r="AE31" s="189"/>
      <c r="AF31" s="195"/>
      <c r="AG31" s="221"/>
      <c r="AH31" s="230"/>
      <c r="AI31" s="244"/>
      <c r="AJ31" s="252"/>
      <c r="AK31" s="1066"/>
      <c r="AL31" s="1"/>
      <c r="AM31" s="1"/>
      <c r="AN31" s="1"/>
      <c r="AO31" s="1"/>
      <c r="AP31" s="1"/>
      <c r="AQ31" s="1"/>
      <c r="AR31" s="1"/>
      <c r="AS31" s="1"/>
      <c r="AT31" s="1"/>
      <c r="AU31" s="1"/>
      <c r="AV31" s="1"/>
      <c r="AW31" s="1"/>
      <c r="AX31" s="1"/>
      <c r="AY31" s="1"/>
      <c r="AZ31" s="1"/>
    </row>
    <row r="32" spans="1:5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3"/>
      <c r="AE32" s="189"/>
      <c r="AF32" s="195"/>
      <c r="AG32" s="221"/>
      <c r="AH32" s="230"/>
      <c r="AI32" s="244"/>
      <c r="AJ32" s="252"/>
      <c r="AK32" s="1066"/>
      <c r="AL32" s="1"/>
      <c r="AM32" s="1"/>
      <c r="AN32" s="1"/>
      <c r="AO32" s="1"/>
      <c r="AP32" s="1"/>
      <c r="AQ32" s="1"/>
      <c r="AR32" s="1"/>
      <c r="AS32" s="1"/>
      <c r="AT32" s="1"/>
      <c r="AU32" s="1"/>
      <c r="AV32" s="1"/>
      <c r="AW32" s="1"/>
      <c r="AX32" s="1"/>
      <c r="AY32" s="1"/>
      <c r="AZ32" s="1"/>
    </row>
    <row r="33" spans="1:5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3"/>
      <c r="AE33" s="189"/>
      <c r="AF33" s="195"/>
      <c r="AG33" s="221"/>
      <c r="AH33" s="230"/>
      <c r="AI33" s="244"/>
      <c r="AJ33" s="252"/>
      <c r="AK33" s="1066"/>
      <c r="AL33" s="1"/>
      <c r="AM33" s="1"/>
      <c r="AN33" s="1"/>
      <c r="AO33" s="1"/>
      <c r="AP33" s="1"/>
      <c r="AQ33" s="1"/>
      <c r="AR33" s="1"/>
      <c r="AS33" s="1"/>
      <c r="AT33" s="1"/>
      <c r="AU33" s="1"/>
      <c r="AV33" s="1"/>
      <c r="AW33" s="1"/>
      <c r="AX33" s="1"/>
      <c r="AY33" s="1"/>
      <c r="AZ33" s="1"/>
    </row>
    <row r="34" spans="1:5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3"/>
      <c r="AE34" s="189"/>
      <c r="AF34" s="195"/>
      <c r="AG34" s="221"/>
      <c r="AH34" s="230"/>
      <c r="AI34" s="244"/>
      <c r="AJ34" s="252"/>
      <c r="AK34" s="1066"/>
      <c r="AL34" s="1"/>
      <c r="AM34" s="1"/>
      <c r="AN34" s="1"/>
      <c r="AO34" s="1"/>
      <c r="AP34" s="1"/>
      <c r="AQ34" s="1"/>
      <c r="AR34" s="1"/>
      <c r="AS34" s="1"/>
      <c r="AT34" s="1"/>
      <c r="AU34" s="1"/>
      <c r="AV34" s="1"/>
      <c r="AW34" s="1"/>
      <c r="AX34" s="1"/>
      <c r="AY34" s="1"/>
      <c r="AZ34" s="1"/>
    </row>
    <row r="35" spans="1:5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3"/>
      <c r="AE35" s="189"/>
      <c r="AF35" s="195"/>
      <c r="AG35" s="221"/>
      <c r="AH35" s="230"/>
      <c r="AI35" s="244"/>
      <c r="AJ35" s="252"/>
      <c r="AK35" s="1066"/>
      <c r="AL35" s="1"/>
      <c r="AM35" s="1"/>
      <c r="AN35" s="1"/>
      <c r="AO35" s="1"/>
      <c r="AP35" s="1"/>
      <c r="AQ35" s="1"/>
      <c r="AR35" s="1"/>
      <c r="AS35" s="1"/>
      <c r="AT35" s="1"/>
      <c r="AU35" s="1"/>
      <c r="AV35" s="1"/>
      <c r="AW35" s="1"/>
      <c r="AX35" s="1"/>
      <c r="AY35" s="1"/>
      <c r="AZ35" s="1"/>
    </row>
    <row r="36" spans="1:5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3"/>
      <c r="AE36" s="189"/>
      <c r="AF36" s="195"/>
      <c r="AG36" s="221"/>
      <c r="AH36" s="230"/>
      <c r="AI36" s="244"/>
      <c r="AJ36" s="252"/>
      <c r="AK36" s="1066"/>
      <c r="AL36" s="1"/>
      <c r="AM36" s="1"/>
      <c r="AN36" s="1"/>
      <c r="AO36" s="1"/>
      <c r="AP36" s="1"/>
      <c r="AQ36" s="1"/>
      <c r="AR36" s="1"/>
      <c r="AS36" s="1"/>
      <c r="AT36" s="1"/>
      <c r="AU36" s="1"/>
      <c r="AV36" s="1"/>
      <c r="AW36" s="1"/>
      <c r="AX36" s="1"/>
      <c r="AY36" s="1"/>
      <c r="AZ36" s="1"/>
    </row>
    <row r="37" spans="1:5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3"/>
      <c r="AE37" s="189"/>
      <c r="AF37" s="195"/>
      <c r="AG37" s="221"/>
      <c r="AH37" s="230"/>
      <c r="AI37" s="244"/>
      <c r="AJ37" s="252"/>
      <c r="AK37" s="1066"/>
      <c r="AL37" s="1"/>
      <c r="AM37" s="1"/>
      <c r="AN37" s="1"/>
      <c r="AO37" s="1"/>
      <c r="AP37" s="1"/>
      <c r="AQ37" s="1"/>
      <c r="AR37" s="1"/>
      <c r="AS37" s="1"/>
      <c r="AT37" s="1"/>
      <c r="AU37" s="1"/>
      <c r="AV37" s="1"/>
      <c r="AW37" s="1"/>
      <c r="AX37" s="1"/>
      <c r="AY37" s="1"/>
      <c r="AZ37" s="1"/>
    </row>
    <row r="38" spans="1:5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3"/>
      <c r="AE38" s="189"/>
      <c r="AF38" s="195"/>
      <c r="AG38" s="221"/>
      <c r="AH38" s="230"/>
      <c r="AI38" s="244"/>
      <c r="AJ38" s="252"/>
      <c r="AK38" s="1066"/>
      <c r="AL38" s="1"/>
      <c r="AM38" s="1"/>
      <c r="AN38" s="1"/>
      <c r="AO38" s="1"/>
      <c r="AP38" s="1"/>
      <c r="AQ38" s="1"/>
      <c r="AR38" s="1"/>
      <c r="AS38" s="1"/>
      <c r="AT38" s="1"/>
      <c r="AU38" s="1"/>
      <c r="AV38" s="1"/>
      <c r="AW38" s="1"/>
      <c r="AX38" s="1"/>
      <c r="AY38" s="1"/>
      <c r="AZ38" s="1"/>
    </row>
    <row r="39" spans="1:5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3"/>
      <c r="AE39" s="189"/>
      <c r="AF39" s="195"/>
      <c r="AG39" s="221"/>
      <c r="AH39" s="230"/>
      <c r="AI39" s="244"/>
      <c r="AJ39" s="252"/>
      <c r="AK39" s="1066"/>
      <c r="AL39" s="1"/>
      <c r="AM39" s="1"/>
      <c r="AN39" s="1"/>
      <c r="AO39" s="1"/>
      <c r="AP39" s="1"/>
      <c r="AQ39" s="1"/>
      <c r="AR39" s="1"/>
      <c r="AS39" s="1"/>
      <c r="AT39" s="1"/>
      <c r="AU39" s="1"/>
      <c r="AV39" s="1"/>
      <c r="AW39" s="1"/>
      <c r="AX39" s="1"/>
      <c r="AY39" s="1"/>
      <c r="AZ39" s="1"/>
    </row>
    <row r="40" spans="1:5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3"/>
      <c r="AE40" s="189"/>
      <c r="AF40" s="195"/>
      <c r="AG40" s="221"/>
      <c r="AH40" s="230"/>
      <c r="AI40" s="244"/>
      <c r="AJ40" s="252"/>
      <c r="AK40" s="1066"/>
      <c r="AL40" s="1"/>
      <c r="AM40" s="1"/>
      <c r="AN40" s="1"/>
      <c r="AO40" s="1"/>
      <c r="AP40" s="1"/>
      <c r="AQ40" s="1"/>
      <c r="AR40" s="1"/>
      <c r="AS40" s="1"/>
      <c r="AT40" s="1"/>
      <c r="AU40" s="1"/>
      <c r="AV40" s="1"/>
      <c r="AW40" s="1"/>
      <c r="AX40" s="1"/>
      <c r="AY40" s="1"/>
      <c r="AZ40" s="1"/>
    </row>
    <row r="41" spans="1:5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3"/>
      <c r="AE41" s="189"/>
      <c r="AF41" s="195"/>
      <c r="AG41" s="221"/>
      <c r="AH41" s="230"/>
      <c r="AI41" s="244"/>
      <c r="AJ41" s="252"/>
      <c r="AK41" s="1066"/>
      <c r="AL41" s="1"/>
      <c r="AM41" s="1"/>
      <c r="AN41" s="1"/>
      <c r="AO41" s="1"/>
      <c r="AP41" s="1"/>
      <c r="AQ41" s="1"/>
      <c r="AR41" s="1"/>
      <c r="AS41" s="1"/>
      <c r="AT41" s="1"/>
      <c r="AU41" s="1"/>
      <c r="AV41" s="1"/>
      <c r="AW41" s="1"/>
      <c r="AX41" s="1"/>
      <c r="AY41" s="1"/>
      <c r="AZ41" s="1"/>
    </row>
    <row r="42" spans="1:5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3"/>
      <c r="AE42" s="189"/>
      <c r="AF42" s="195"/>
      <c r="AG42" s="221"/>
      <c r="AH42" s="230"/>
      <c r="AI42" s="244"/>
      <c r="AJ42" s="252"/>
      <c r="AK42" s="1066"/>
      <c r="AL42" s="1"/>
      <c r="AM42" s="1"/>
      <c r="AN42" s="1"/>
      <c r="AO42" s="1"/>
      <c r="AP42" s="1"/>
      <c r="AQ42" s="1"/>
      <c r="AR42" s="1"/>
      <c r="AS42" s="1"/>
      <c r="AT42" s="1"/>
      <c r="AU42" s="1"/>
      <c r="AV42" s="1"/>
      <c r="AW42" s="1"/>
      <c r="AX42" s="1"/>
      <c r="AY42" s="1"/>
      <c r="AZ42" s="1"/>
    </row>
    <row r="43" spans="1:5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3"/>
      <c r="AE43" s="189"/>
      <c r="AF43" s="195"/>
      <c r="AG43" s="221"/>
      <c r="AH43" s="230"/>
      <c r="AI43" s="244"/>
      <c r="AJ43" s="252"/>
      <c r="AK43" s="1066"/>
      <c r="AL43" s="1"/>
      <c r="AM43" s="1"/>
      <c r="AN43" s="1"/>
      <c r="AO43" s="1"/>
      <c r="AP43" s="1"/>
      <c r="AQ43" s="1"/>
      <c r="AR43" s="1"/>
      <c r="AS43" s="1"/>
      <c r="AT43" s="1"/>
      <c r="AU43" s="1"/>
      <c r="AV43" s="1"/>
      <c r="AW43" s="1"/>
      <c r="AX43" s="1"/>
      <c r="AY43" s="1"/>
      <c r="AZ43" s="1"/>
    </row>
    <row r="44" spans="1:5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3"/>
      <c r="AE44" s="189"/>
      <c r="AF44" s="195"/>
      <c r="AG44" s="221"/>
      <c r="AH44" s="230"/>
      <c r="AI44" s="244"/>
      <c r="AJ44" s="252"/>
      <c r="AK44" s="1066"/>
      <c r="AL44" s="1"/>
      <c r="AM44" s="1"/>
      <c r="AN44" s="1"/>
      <c r="AO44" s="1"/>
      <c r="AP44" s="1"/>
      <c r="AQ44" s="1"/>
      <c r="AR44" s="1"/>
      <c r="AS44" s="1"/>
      <c r="AT44" s="1"/>
      <c r="AU44" s="1"/>
      <c r="AV44" s="1"/>
      <c r="AW44" s="1"/>
      <c r="AX44" s="1"/>
      <c r="AY44" s="1"/>
      <c r="AZ44" s="1"/>
    </row>
    <row r="45" spans="1:5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3"/>
      <c r="AE45" s="189"/>
      <c r="AF45" s="195"/>
      <c r="AG45" s="221"/>
      <c r="AH45" s="230"/>
      <c r="AI45" s="244"/>
      <c r="AJ45" s="252"/>
      <c r="AK45" s="1066"/>
      <c r="AL45" s="1"/>
      <c r="AM45" s="1"/>
      <c r="AN45" s="1"/>
      <c r="AO45" s="1"/>
      <c r="AP45" s="1"/>
      <c r="AQ45" s="1"/>
      <c r="AR45" s="1"/>
      <c r="AS45" s="1"/>
      <c r="AT45" s="1"/>
      <c r="AU45" s="1"/>
      <c r="AV45" s="1"/>
      <c r="AW45" s="1"/>
      <c r="AX45" s="1"/>
      <c r="AY45" s="1"/>
      <c r="AZ45" s="1"/>
    </row>
    <row r="46" spans="1:5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3"/>
      <c r="AE46" s="189"/>
      <c r="AF46" s="195"/>
      <c r="AG46" s="221"/>
      <c r="AH46" s="230"/>
      <c r="AI46" s="244"/>
      <c r="AJ46" s="252"/>
      <c r="AK46" s="1066"/>
      <c r="AL46" s="1"/>
      <c r="AM46" s="1"/>
      <c r="AN46" s="1"/>
      <c r="AO46" s="1"/>
      <c r="AP46" s="1"/>
      <c r="AQ46" s="1"/>
      <c r="AR46" s="1"/>
      <c r="AS46" s="1"/>
      <c r="AT46" s="1"/>
      <c r="AU46" s="1"/>
      <c r="AV46" s="1"/>
      <c r="AW46" s="1"/>
      <c r="AX46" s="1"/>
      <c r="AY46" s="1"/>
      <c r="AZ46" s="1"/>
    </row>
    <row r="47" spans="1:5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3"/>
      <c r="AE47" s="189"/>
      <c r="AF47" s="195"/>
      <c r="AG47" s="221"/>
      <c r="AH47" s="230"/>
      <c r="AI47" s="244"/>
      <c r="AJ47" s="252"/>
      <c r="AK47" s="1066"/>
      <c r="AL47" s="1"/>
      <c r="AM47" s="1"/>
      <c r="AN47" s="1"/>
      <c r="AO47" s="1"/>
      <c r="AP47" s="1"/>
      <c r="AQ47" s="1"/>
      <c r="AR47" s="1"/>
      <c r="AS47" s="1"/>
      <c r="AT47" s="1"/>
      <c r="AU47" s="1"/>
      <c r="AV47" s="1"/>
      <c r="AW47" s="1"/>
      <c r="AX47" s="1"/>
      <c r="AY47" s="1"/>
      <c r="AZ47" s="1"/>
    </row>
    <row r="48" spans="1:5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3"/>
      <c r="AE48" s="189"/>
      <c r="AF48" s="195"/>
      <c r="AG48" s="221"/>
      <c r="AH48" s="230"/>
      <c r="AI48" s="244"/>
      <c r="AJ48" s="252"/>
      <c r="AK48" s="1066"/>
      <c r="AL48" s="1"/>
      <c r="AM48" s="1"/>
      <c r="AN48" s="1"/>
      <c r="AO48" s="1"/>
      <c r="AP48" s="1"/>
      <c r="AQ48" s="1"/>
      <c r="AR48" s="1"/>
      <c r="AS48" s="1"/>
      <c r="AT48" s="1"/>
      <c r="AU48" s="1"/>
      <c r="AV48" s="1"/>
      <c r="AW48" s="1"/>
      <c r="AX48" s="1"/>
      <c r="AY48" s="1"/>
      <c r="AZ48" s="1"/>
    </row>
    <row r="49" spans="1:5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3"/>
      <c r="AE49" s="189"/>
      <c r="AF49" s="195"/>
      <c r="AG49" s="221"/>
      <c r="AH49" s="230"/>
      <c r="AI49" s="244"/>
      <c r="AJ49" s="252"/>
      <c r="AK49" s="1066"/>
      <c r="AL49" s="1"/>
      <c r="AM49" s="1"/>
      <c r="AN49" s="1"/>
      <c r="AO49" s="1"/>
      <c r="AP49" s="1"/>
      <c r="AQ49" s="1"/>
      <c r="AR49" s="1"/>
      <c r="AS49" s="1"/>
      <c r="AT49" s="1"/>
      <c r="AU49" s="1"/>
      <c r="AV49" s="1"/>
      <c r="AW49" s="1"/>
      <c r="AX49" s="1"/>
      <c r="AY49" s="1"/>
      <c r="AZ49" s="1"/>
    </row>
    <row r="50" spans="1:5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3"/>
      <c r="AE50" s="189"/>
      <c r="AF50" s="195"/>
      <c r="AG50" s="221"/>
      <c r="AH50" s="230"/>
      <c r="AI50" s="244"/>
      <c r="AJ50" s="252"/>
      <c r="AK50" s="1066"/>
      <c r="AL50" s="1"/>
      <c r="AM50" s="1"/>
      <c r="AN50" s="1"/>
      <c r="AO50" s="1"/>
      <c r="AP50" s="1"/>
      <c r="AQ50" s="1"/>
      <c r="AR50" s="1"/>
      <c r="AS50" s="1"/>
      <c r="AT50" s="1"/>
      <c r="AU50" s="1"/>
      <c r="AV50" s="1"/>
      <c r="AW50" s="1"/>
      <c r="AX50" s="1"/>
      <c r="AY50" s="1"/>
      <c r="AZ50" s="1"/>
    </row>
    <row r="51" spans="1:5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3"/>
      <c r="AE51" s="189"/>
      <c r="AF51" s="195"/>
      <c r="AG51" s="221"/>
      <c r="AH51" s="230"/>
      <c r="AI51" s="244"/>
      <c r="AJ51" s="252"/>
      <c r="AK51" s="1066"/>
      <c r="AL51" s="1"/>
      <c r="AM51" s="1"/>
      <c r="AN51" s="1"/>
      <c r="AO51" s="1"/>
      <c r="AP51" s="1"/>
      <c r="AQ51" s="1"/>
      <c r="AR51" s="1"/>
      <c r="AS51" s="1"/>
      <c r="AT51" s="1"/>
      <c r="AU51" s="1"/>
      <c r="AV51" s="1"/>
      <c r="AW51" s="1"/>
      <c r="AX51" s="1"/>
      <c r="AY51" s="1"/>
      <c r="AZ51" s="1"/>
    </row>
    <row r="52" spans="1:5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3"/>
      <c r="AE52" s="189"/>
      <c r="AF52" s="195"/>
      <c r="AG52" s="221"/>
      <c r="AH52" s="230"/>
      <c r="AI52" s="244"/>
      <c r="AJ52" s="252"/>
      <c r="AK52" s="1066"/>
      <c r="AL52" s="1"/>
      <c r="AM52" s="1"/>
      <c r="AN52" s="1"/>
      <c r="AO52" s="1"/>
      <c r="AP52" s="1"/>
      <c r="AQ52" s="1"/>
      <c r="AR52" s="1"/>
      <c r="AS52" s="1"/>
      <c r="AT52" s="1"/>
      <c r="AU52" s="1"/>
      <c r="AV52" s="1"/>
      <c r="AW52" s="1"/>
      <c r="AX52" s="1"/>
      <c r="AY52" s="1"/>
      <c r="AZ52" s="1"/>
    </row>
    <row r="53" spans="1:5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3"/>
      <c r="AE53" s="189"/>
      <c r="AF53" s="195"/>
      <c r="AG53" s="221"/>
      <c r="AH53" s="230"/>
      <c r="AI53" s="244"/>
      <c r="AJ53" s="252"/>
      <c r="AK53" s="1066"/>
      <c r="AL53" s="1"/>
      <c r="AM53" s="1"/>
      <c r="AN53" s="1"/>
      <c r="AO53" s="1"/>
      <c r="AP53" s="1"/>
      <c r="AQ53" s="1"/>
      <c r="AR53" s="1"/>
      <c r="AS53" s="1"/>
      <c r="AT53" s="1"/>
      <c r="AU53" s="1"/>
      <c r="AV53" s="1"/>
      <c r="AW53" s="1"/>
      <c r="AX53" s="1"/>
      <c r="AY53" s="1"/>
      <c r="AZ53" s="1"/>
    </row>
    <row r="54" spans="1:5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3"/>
      <c r="AE54" s="189"/>
      <c r="AF54" s="195"/>
      <c r="AG54" s="221"/>
      <c r="AH54" s="230"/>
      <c r="AI54" s="244"/>
      <c r="AJ54" s="252"/>
      <c r="AK54" s="1066"/>
      <c r="AL54" s="1"/>
      <c r="AM54" s="1"/>
      <c r="AN54" s="1"/>
      <c r="AO54" s="1"/>
      <c r="AP54" s="1"/>
      <c r="AQ54" s="1"/>
      <c r="AR54" s="1"/>
      <c r="AS54" s="1"/>
      <c r="AT54" s="1"/>
      <c r="AU54" s="1"/>
      <c r="AV54" s="1"/>
      <c r="AW54" s="1"/>
      <c r="AX54" s="1"/>
      <c r="AY54" s="1"/>
      <c r="AZ54" s="1"/>
    </row>
    <row r="55" spans="1:5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3"/>
      <c r="AE55" s="189"/>
      <c r="AF55" s="195"/>
      <c r="AG55" s="221"/>
      <c r="AH55" s="230"/>
      <c r="AI55" s="244"/>
      <c r="AJ55" s="252"/>
      <c r="AK55" s="1066"/>
      <c r="AL55" s="1"/>
      <c r="AM55" s="1"/>
      <c r="AN55" s="1"/>
      <c r="AO55" s="1"/>
      <c r="AP55" s="1"/>
      <c r="AQ55" s="1"/>
      <c r="AR55" s="1"/>
      <c r="AS55" s="1"/>
      <c r="AT55" s="1"/>
      <c r="AU55" s="1"/>
      <c r="AV55" s="1"/>
      <c r="AW55" s="1"/>
      <c r="AX55" s="1"/>
      <c r="AY55" s="1"/>
      <c r="AZ55" s="1"/>
    </row>
  </sheetData>
  <phoneticPr fontId="235"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569" customWidth="1"/>
    <col min="2" max="3" width="14.7265625" style="569" customWidth="1"/>
    <col min="4" max="4" width="42.08984375" style="569" customWidth="1"/>
    <col min="5" max="8" width="25" style="569" customWidth="1"/>
    <col min="9" max="9" width="16.26953125" style="569" bestFit="1" customWidth="1"/>
    <col min="10" max="10" width="31.7265625" style="569" bestFit="1" customWidth="1"/>
    <col min="11" max="16384" width="9" style="569"/>
  </cols>
  <sheetData>
    <row r="1" spans="1:12" ht="28">
      <c r="A1" s="279" t="s">
        <v>3409</v>
      </c>
      <c r="B1" s="9"/>
      <c r="C1" s="9"/>
      <c r="D1" s="9"/>
      <c r="E1" s="13"/>
      <c r="F1" s="11"/>
      <c r="G1" s="9"/>
      <c r="H1" s="9"/>
    </row>
    <row r="2" spans="1:12" s="261" customFormat="1" ht="15.5">
      <c r="A2" s="1028" t="s">
        <v>3399</v>
      </c>
      <c r="B2" s="26"/>
      <c r="C2" s="26"/>
      <c r="D2" s="26"/>
      <c r="E2" s="319"/>
      <c r="F2" s="319"/>
      <c r="G2" s="319"/>
      <c r="H2" s="319"/>
      <c r="I2" s="648"/>
      <c r="J2" s="319"/>
    </row>
    <row r="3" spans="1:12" s="261" customFormat="1" ht="15.5">
      <c r="A3" s="755" t="s">
        <v>3305</v>
      </c>
      <c r="B3" s="26"/>
      <c r="C3" s="26"/>
      <c r="D3" s="26"/>
      <c r="E3" s="319"/>
      <c r="F3" s="319"/>
      <c r="G3" s="319"/>
      <c r="H3" s="319"/>
      <c r="I3" s="648"/>
      <c r="J3" s="319"/>
    </row>
    <row r="4" spans="1:12" s="261" customFormat="1" ht="15.5">
      <c r="A4" s="318" t="s">
        <v>2759</v>
      </c>
      <c r="B4" s="26"/>
      <c r="C4" s="26"/>
      <c r="D4" s="26"/>
      <c r="E4" s="319"/>
      <c r="F4" s="319"/>
      <c r="G4" s="319"/>
      <c r="H4" s="319"/>
      <c r="I4" s="648"/>
      <c r="J4" s="319"/>
    </row>
    <row r="5" spans="1:12" s="261" customFormat="1" ht="15.5">
      <c r="A5" s="467" t="s">
        <v>2953</v>
      </c>
      <c r="B5" s="26"/>
      <c r="C5" s="26"/>
      <c r="D5" s="26"/>
      <c r="E5" s="319"/>
      <c r="F5" s="319"/>
      <c r="G5" s="319"/>
      <c r="H5" s="319"/>
      <c r="I5" s="648"/>
      <c r="J5" s="319"/>
    </row>
    <row r="6" spans="1:12" s="261" customFormat="1" ht="15.5">
      <c r="A6" s="755" t="s">
        <v>3301</v>
      </c>
      <c r="B6" s="1005"/>
      <c r="C6" s="1005"/>
      <c r="D6" s="1005"/>
      <c r="E6" s="319"/>
      <c r="F6" s="319"/>
      <c r="G6" s="319"/>
      <c r="H6" s="1005"/>
      <c r="I6" s="1005"/>
      <c r="J6" s="1005"/>
      <c r="K6" s="35"/>
    </row>
    <row r="7" spans="1:12" s="261" customFormat="1" ht="15.5">
      <c r="A7" s="318" t="s">
        <v>2760</v>
      </c>
      <c r="B7" s="26"/>
      <c r="C7" s="26"/>
      <c r="D7" s="26"/>
      <c r="E7" s="319"/>
      <c r="F7" s="319"/>
      <c r="G7" s="319"/>
      <c r="H7" s="319"/>
      <c r="I7" s="648"/>
      <c r="J7" s="319"/>
    </row>
    <row r="8" spans="1:12" ht="67.5" customHeight="1">
      <c r="A8" s="756" t="s">
        <v>173</v>
      </c>
      <c r="B8" s="756" t="s">
        <v>2978</v>
      </c>
      <c r="C8" s="756" t="s">
        <v>2980</v>
      </c>
      <c r="D8" s="756" t="s">
        <v>2981</v>
      </c>
      <c r="E8" s="602" t="s">
        <v>2244</v>
      </c>
      <c r="F8" s="602" t="s">
        <v>2225</v>
      </c>
      <c r="G8" s="819" t="s">
        <v>3051</v>
      </c>
      <c r="H8" s="758" t="s">
        <v>2068</v>
      </c>
    </row>
    <row r="9" spans="1:12" ht="25.15" customHeight="1">
      <c r="A9" s="610" t="s">
        <v>177</v>
      </c>
      <c r="B9" s="654" t="s">
        <v>201</v>
      </c>
      <c r="C9" s="655"/>
      <c r="D9" s="655"/>
      <c r="E9" s="631">
        <v>2321904</v>
      </c>
      <c r="F9" s="630">
        <v>100</v>
      </c>
      <c r="G9" s="615">
        <v>26671945</v>
      </c>
      <c r="H9" s="811">
        <v>87.1</v>
      </c>
      <c r="I9" s="22"/>
      <c r="J9" s="22"/>
      <c r="K9" s="22"/>
      <c r="L9" s="22"/>
    </row>
    <row r="10" spans="1:12" ht="25.15" customHeight="1">
      <c r="A10" s="610" t="s">
        <v>178</v>
      </c>
      <c r="B10" s="654" t="s">
        <v>202</v>
      </c>
      <c r="C10" s="655"/>
      <c r="D10" s="655"/>
      <c r="E10" s="631">
        <v>1898178</v>
      </c>
      <c r="F10" s="656">
        <v>81.8</v>
      </c>
      <c r="G10" s="615">
        <v>22884180</v>
      </c>
      <c r="H10" s="811">
        <v>82.9</v>
      </c>
      <c r="I10" s="22"/>
      <c r="J10" s="22"/>
      <c r="K10" s="22"/>
      <c r="L10" s="22"/>
    </row>
    <row r="11" spans="1:12" ht="25.15" customHeight="1">
      <c r="A11" s="814" t="s">
        <v>180</v>
      </c>
      <c r="B11" s="654" t="s">
        <v>203</v>
      </c>
      <c r="C11" s="655"/>
      <c r="D11" s="655"/>
      <c r="E11" s="631">
        <v>134916</v>
      </c>
      <c r="F11" s="656">
        <v>5.8</v>
      </c>
      <c r="G11" s="615">
        <v>1151434</v>
      </c>
      <c r="H11" s="811">
        <v>117.2</v>
      </c>
      <c r="I11" s="22"/>
      <c r="J11" s="22"/>
      <c r="K11" s="22"/>
      <c r="L11" s="22"/>
    </row>
    <row r="12" spans="1:12" ht="25.15" customHeight="1">
      <c r="A12" s="814" t="s">
        <v>204</v>
      </c>
      <c r="B12" s="654"/>
      <c r="C12" s="654" t="s">
        <v>2299</v>
      </c>
      <c r="D12" s="655"/>
      <c r="E12" s="633">
        <v>28493</v>
      </c>
      <c r="F12" s="658">
        <v>1.2</v>
      </c>
      <c r="G12" s="622">
        <v>229250</v>
      </c>
      <c r="H12" s="812">
        <v>124.3</v>
      </c>
      <c r="I12" s="22"/>
      <c r="J12" s="22"/>
      <c r="K12" s="22"/>
      <c r="L12" s="22"/>
    </row>
    <row r="13" spans="1:12" ht="15.5">
      <c r="A13" s="814" t="s">
        <v>205</v>
      </c>
      <c r="B13" s="654"/>
      <c r="C13" s="654" t="s">
        <v>1163</v>
      </c>
      <c r="D13" s="654"/>
      <c r="E13" s="633">
        <v>5208</v>
      </c>
      <c r="F13" s="658">
        <v>0.2</v>
      </c>
      <c r="G13" s="622">
        <v>47394</v>
      </c>
      <c r="H13" s="812">
        <v>109.9</v>
      </c>
      <c r="I13" s="22"/>
      <c r="J13" s="22"/>
      <c r="K13" s="22"/>
      <c r="L13" s="22"/>
    </row>
    <row r="14" spans="1:12" ht="15.5">
      <c r="A14" s="814" t="s">
        <v>206</v>
      </c>
      <c r="B14" s="654"/>
      <c r="C14" s="654" t="s">
        <v>1289</v>
      </c>
      <c r="D14" s="654"/>
      <c r="E14" s="633">
        <v>7472</v>
      </c>
      <c r="F14" s="658">
        <v>0.3</v>
      </c>
      <c r="G14" s="622">
        <v>41221</v>
      </c>
      <c r="H14" s="812">
        <v>181.3</v>
      </c>
      <c r="I14" s="22"/>
      <c r="J14" s="22"/>
      <c r="K14" s="22"/>
      <c r="L14" s="22"/>
    </row>
    <row r="15" spans="1:12" ht="15.5">
      <c r="A15" s="814" t="s">
        <v>207</v>
      </c>
      <c r="B15" s="654"/>
      <c r="C15" s="654" t="s">
        <v>1448</v>
      </c>
      <c r="D15" s="654"/>
      <c r="E15" s="633">
        <v>10047</v>
      </c>
      <c r="F15" s="658">
        <v>0.4</v>
      </c>
      <c r="G15" s="622">
        <v>57133</v>
      </c>
      <c r="H15" s="812">
        <v>175.9</v>
      </c>
      <c r="I15" s="22"/>
      <c r="J15" s="22"/>
      <c r="K15" s="22"/>
      <c r="L15" s="22"/>
    </row>
    <row r="16" spans="1:12" ht="15.5">
      <c r="A16" s="814" t="s">
        <v>925</v>
      </c>
      <c r="B16" s="654"/>
      <c r="C16" s="654" t="s">
        <v>2582</v>
      </c>
      <c r="D16" s="654"/>
      <c r="E16" s="633">
        <v>14876</v>
      </c>
      <c r="F16" s="658">
        <v>0.6</v>
      </c>
      <c r="G16" s="622">
        <v>141118</v>
      </c>
      <c r="H16" s="812">
        <v>105.4</v>
      </c>
      <c r="I16" s="22"/>
      <c r="J16" s="22"/>
      <c r="K16" s="22"/>
      <c r="L16" s="22"/>
    </row>
    <row r="17" spans="1:12" ht="15.5">
      <c r="A17" s="814" t="s">
        <v>208</v>
      </c>
      <c r="B17" s="654"/>
      <c r="C17" s="654" t="s">
        <v>2268</v>
      </c>
      <c r="D17" s="654"/>
      <c r="E17" s="633">
        <v>8600</v>
      </c>
      <c r="F17" s="658">
        <v>0.4</v>
      </c>
      <c r="G17" s="622">
        <v>60828</v>
      </c>
      <c r="H17" s="812">
        <v>141.4</v>
      </c>
      <c r="I17" s="22"/>
      <c r="J17" s="22"/>
      <c r="K17" s="22"/>
      <c r="L17" s="22"/>
    </row>
    <row r="18" spans="1:12" ht="15.5">
      <c r="A18" s="814" t="s">
        <v>209</v>
      </c>
      <c r="B18" s="654"/>
      <c r="C18" s="654" t="s">
        <v>2269</v>
      </c>
      <c r="D18" s="654"/>
      <c r="E18" s="633">
        <v>11272</v>
      </c>
      <c r="F18" s="658">
        <v>0.5</v>
      </c>
      <c r="G18" s="622">
        <v>81123</v>
      </c>
      <c r="H18" s="812">
        <v>138.9</v>
      </c>
      <c r="I18" s="22"/>
      <c r="J18" s="22"/>
      <c r="K18" s="22"/>
      <c r="L18" s="22"/>
    </row>
    <row r="19" spans="1:12" ht="25.15" customHeight="1">
      <c r="A19" s="814" t="s">
        <v>2313</v>
      </c>
      <c r="B19" s="654"/>
      <c r="C19" s="654" t="s">
        <v>210</v>
      </c>
      <c r="D19" s="655"/>
      <c r="E19" s="633">
        <v>48948</v>
      </c>
      <c r="F19" s="658">
        <v>2.1</v>
      </c>
      <c r="G19" s="622">
        <v>493367</v>
      </c>
      <c r="H19" s="812">
        <v>99.2</v>
      </c>
      <c r="I19" s="22"/>
      <c r="J19" s="22"/>
      <c r="K19" s="22"/>
      <c r="L19" s="22"/>
    </row>
    <row r="20" spans="1:12" ht="15.5">
      <c r="A20" s="815" t="s">
        <v>928</v>
      </c>
      <c r="B20" s="655"/>
      <c r="C20" s="655"/>
      <c r="D20" s="655" t="s">
        <v>211</v>
      </c>
      <c r="E20" s="633">
        <v>10009</v>
      </c>
      <c r="F20" s="658">
        <v>0.4</v>
      </c>
      <c r="G20" s="622">
        <v>89767</v>
      </c>
      <c r="H20" s="812">
        <v>111.5</v>
      </c>
      <c r="I20" s="22"/>
      <c r="J20" s="22"/>
      <c r="K20" s="22"/>
      <c r="L20" s="22"/>
    </row>
    <row r="21" spans="1:12" ht="15.5">
      <c r="A21" s="815" t="s">
        <v>212</v>
      </c>
      <c r="B21" s="655"/>
      <c r="C21" s="655"/>
      <c r="D21" s="655" t="s">
        <v>213</v>
      </c>
      <c r="E21" s="633">
        <v>12211</v>
      </c>
      <c r="F21" s="658">
        <v>0.5</v>
      </c>
      <c r="G21" s="622">
        <v>121281</v>
      </c>
      <c r="H21" s="812">
        <v>100.7</v>
      </c>
      <c r="I21" s="22"/>
      <c r="J21" s="22"/>
      <c r="K21" s="22"/>
      <c r="L21" s="22"/>
    </row>
    <row r="22" spans="1:12" ht="15.5">
      <c r="A22" s="815" t="s">
        <v>214</v>
      </c>
      <c r="B22" s="655"/>
      <c r="C22" s="655"/>
      <c r="D22" s="655" t="s">
        <v>215</v>
      </c>
      <c r="E22" s="633">
        <v>7364</v>
      </c>
      <c r="F22" s="658">
        <v>0.3</v>
      </c>
      <c r="G22" s="622">
        <v>93020</v>
      </c>
      <c r="H22" s="812">
        <v>79.2</v>
      </c>
      <c r="I22" s="22"/>
      <c r="J22" s="22"/>
      <c r="K22" s="22"/>
      <c r="L22" s="22"/>
    </row>
    <row r="23" spans="1:12" ht="15.5">
      <c r="A23" s="815" t="s">
        <v>216</v>
      </c>
      <c r="B23" s="655"/>
      <c r="C23" s="655"/>
      <c r="D23" s="655" t="s">
        <v>217</v>
      </c>
      <c r="E23" s="633">
        <v>5159</v>
      </c>
      <c r="F23" s="658">
        <v>0.2</v>
      </c>
      <c r="G23" s="622">
        <v>68267</v>
      </c>
      <c r="H23" s="812">
        <v>75.599999999999994</v>
      </c>
      <c r="I23" s="22"/>
      <c r="J23" s="22"/>
      <c r="K23" s="22"/>
      <c r="L23" s="22"/>
    </row>
    <row r="24" spans="1:12" ht="15.5">
      <c r="A24" s="815" t="s">
        <v>218</v>
      </c>
      <c r="B24" s="655"/>
      <c r="C24" s="655"/>
      <c r="D24" s="655" t="s">
        <v>219</v>
      </c>
      <c r="E24" s="633">
        <v>14205</v>
      </c>
      <c r="F24" s="658">
        <v>0.6</v>
      </c>
      <c r="G24" s="622">
        <v>121033</v>
      </c>
      <c r="H24" s="812">
        <v>117.4</v>
      </c>
      <c r="I24" s="22"/>
      <c r="J24" s="22"/>
      <c r="K24" s="22"/>
      <c r="L24" s="22"/>
    </row>
    <row r="25" spans="1:12" ht="25.15" customHeight="1">
      <c r="A25" s="814" t="s">
        <v>182</v>
      </c>
      <c r="B25" s="654" t="s">
        <v>220</v>
      </c>
      <c r="C25" s="654"/>
      <c r="D25" s="654"/>
      <c r="E25" s="631">
        <v>398084</v>
      </c>
      <c r="F25" s="656">
        <v>17.100000000000001</v>
      </c>
      <c r="G25" s="615">
        <v>3083889</v>
      </c>
      <c r="H25" s="811">
        <v>129.1</v>
      </c>
      <c r="I25" s="22"/>
      <c r="J25" s="22"/>
      <c r="K25" s="22"/>
      <c r="L25" s="22"/>
    </row>
    <row r="26" spans="1:12" ht="25.15" customHeight="1">
      <c r="A26" s="814" t="s">
        <v>221</v>
      </c>
      <c r="B26" s="654"/>
      <c r="C26" s="654" t="s">
        <v>2271</v>
      </c>
      <c r="D26" s="654"/>
      <c r="E26" s="633">
        <v>13427</v>
      </c>
      <c r="F26" s="658">
        <v>0.6</v>
      </c>
      <c r="G26" s="622">
        <v>57074</v>
      </c>
      <c r="H26" s="812">
        <v>235.3</v>
      </c>
      <c r="I26" s="22"/>
      <c r="J26" s="22"/>
      <c r="K26" s="22"/>
      <c r="L26" s="22"/>
    </row>
    <row r="27" spans="1:12" ht="15.5">
      <c r="A27" s="814" t="s">
        <v>222</v>
      </c>
      <c r="B27" s="654"/>
      <c r="C27" s="654" t="s">
        <v>2272</v>
      </c>
      <c r="D27" s="654"/>
      <c r="E27" s="633">
        <v>15622</v>
      </c>
      <c r="F27" s="658">
        <v>0.7</v>
      </c>
      <c r="G27" s="622">
        <v>63225</v>
      </c>
      <c r="H27" s="812">
        <v>247.1</v>
      </c>
      <c r="I27" s="22"/>
      <c r="J27" s="22"/>
      <c r="K27" s="22"/>
      <c r="L27" s="22"/>
    </row>
    <row r="28" spans="1:12" ht="15.5">
      <c r="A28" s="814" t="s">
        <v>223</v>
      </c>
      <c r="B28" s="654"/>
      <c r="C28" s="654" t="s">
        <v>2300</v>
      </c>
      <c r="D28" s="654"/>
      <c r="E28" s="633">
        <v>10925</v>
      </c>
      <c r="F28" s="658">
        <v>0.5</v>
      </c>
      <c r="G28" s="622">
        <v>164160</v>
      </c>
      <c r="H28" s="812">
        <v>66.599999999999994</v>
      </c>
      <c r="I28" s="22"/>
      <c r="J28" s="22"/>
      <c r="K28" s="22"/>
      <c r="L28" s="22"/>
    </row>
    <row r="29" spans="1:12" ht="15.5">
      <c r="A29" s="814" t="s">
        <v>224</v>
      </c>
      <c r="B29" s="654"/>
      <c r="C29" s="654" t="s">
        <v>2301</v>
      </c>
      <c r="D29" s="654"/>
      <c r="E29" s="633">
        <v>10305</v>
      </c>
      <c r="F29" s="658">
        <v>0.4</v>
      </c>
      <c r="G29" s="622">
        <v>144921</v>
      </c>
      <c r="H29" s="812">
        <v>71.099999999999994</v>
      </c>
      <c r="I29" s="22"/>
      <c r="J29" s="22"/>
      <c r="K29" s="22"/>
      <c r="L29" s="22"/>
    </row>
    <row r="30" spans="1:12" ht="15.5">
      <c r="A30" s="814" t="s">
        <v>225</v>
      </c>
      <c r="B30" s="654"/>
      <c r="C30" s="654" t="s">
        <v>1275</v>
      </c>
      <c r="D30" s="654"/>
      <c r="E30" s="633">
        <v>7405</v>
      </c>
      <c r="F30" s="658">
        <v>0.3</v>
      </c>
      <c r="G30" s="622">
        <v>54470</v>
      </c>
      <c r="H30" s="812">
        <v>135.9</v>
      </c>
      <c r="I30" s="22"/>
      <c r="J30" s="22"/>
      <c r="K30" s="22"/>
      <c r="L30" s="22"/>
    </row>
    <row r="31" spans="1:12" ht="15.5">
      <c r="A31" s="814" t="s">
        <v>226</v>
      </c>
      <c r="B31" s="654"/>
      <c r="C31" s="654" t="s">
        <v>2270</v>
      </c>
      <c r="D31" s="654"/>
      <c r="E31" s="633">
        <v>7262</v>
      </c>
      <c r="F31" s="658">
        <v>0.3</v>
      </c>
      <c r="G31" s="622">
        <v>89073</v>
      </c>
      <c r="H31" s="812">
        <v>81.5</v>
      </c>
      <c r="I31" s="22"/>
      <c r="J31" s="22"/>
      <c r="K31" s="22"/>
      <c r="L31" s="22"/>
    </row>
    <row r="32" spans="1:12" ht="25.15" customHeight="1">
      <c r="A32" s="814" t="s">
        <v>227</v>
      </c>
      <c r="B32" s="654"/>
      <c r="C32" s="654" t="s">
        <v>228</v>
      </c>
      <c r="D32" s="655"/>
      <c r="E32" s="633">
        <v>17709</v>
      </c>
      <c r="F32" s="658">
        <v>0.8</v>
      </c>
      <c r="G32" s="622">
        <v>223804</v>
      </c>
      <c r="H32" s="812">
        <v>79.099999999999994</v>
      </c>
      <c r="I32" s="22"/>
      <c r="J32" s="22"/>
      <c r="K32" s="22"/>
      <c r="L32" s="22"/>
    </row>
    <row r="33" spans="1:12" ht="15.5">
      <c r="A33" s="815" t="s">
        <v>229</v>
      </c>
      <c r="B33" s="655"/>
      <c r="C33" s="655"/>
      <c r="D33" s="655" t="s">
        <v>230</v>
      </c>
      <c r="E33" s="633">
        <v>3992</v>
      </c>
      <c r="F33" s="658">
        <v>0.2</v>
      </c>
      <c r="G33" s="622">
        <v>43084</v>
      </c>
      <c r="H33" s="812">
        <v>92.7</v>
      </c>
      <c r="I33" s="22"/>
      <c r="J33" s="22"/>
      <c r="K33" s="22"/>
      <c r="L33" s="22"/>
    </row>
    <row r="34" spans="1:12" ht="15.5">
      <c r="A34" s="815" t="s">
        <v>231</v>
      </c>
      <c r="B34" s="655"/>
      <c r="C34" s="655"/>
      <c r="D34" s="655" t="s">
        <v>232</v>
      </c>
      <c r="E34" s="633">
        <v>2898</v>
      </c>
      <c r="F34" s="658">
        <v>0.1</v>
      </c>
      <c r="G34" s="622">
        <v>31090</v>
      </c>
      <c r="H34" s="812">
        <v>93.2</v>
      </c>
      <c r="I34" s="22"/>
      <c r="J34" s="22"/>
      <c r="K34" s="22"/>
      <c r="L34" s="22"/>
    </row>
    <row r="35" spans="1:12" ht="15.5">
      <c r="A35" s="815" t="s">
        <v>233</v>
      </c>
      <c r="B35" s="655"/>
      <c r="C35" s="655"/>
      <c r="D35" s="655" t="s">
        <v>234</v>
      </c>
      <c r="E35" s="633">
        <v>4343</v>
      </c>
      <c r="F35" s="658">
        <v>0.2</v>
      </c>
      <c r="G35" s="622">
        <v>48890</v>
      </c>
      <c r="H35" s="812">
        <v>88.8</v>
      </c>
      <c r="I35" s="22"/>
      <c r="J35" s="22"/>
      <c r="K35" s="22"/>
      <c r="L35" s="22"/>
    </row>
    <row r="36" spans="1:12" ht="15.5">
      <c r="A36" s="815" t="s">
        <v>235</v>
      </c>
      <c r="B36" s="655"/>
      <c r="C36" s="655"/>
      <c r="D36" s="655" t="s">
        <v>236</v>
      </c>
      <c r="E36" s="633">
        <v>2914</v>
      </c>
      <c r="F36" s="658">
        <v>0.1</v>
      </c>
      <c r="G36" s="622">
        <v>30005</v>
      </c>
      <c r="H36" s="812">
        <v>97.1</v>
      </c>
      <c r="I36" s="22"/>
      <c r="J36" s="22"/>
      <c r="K36" s="22"/>
      <c r="L36" s="22"/>
    </row>
    <row r="37" spans="1:12" ht="15.5">
      <c r="A37" s="815" t="s">
        <v>237</v>
      </c>
      <c r="B37" s="655"/>
      <c r="C37" s="655"/>
      <c r="D37" s="655" t="s">
        <v>238</v>
      </c>
      <c r="E37" s="633">
        <v>1905</v>
      </c>
      <c r="F37" s="658">
        <v>0.1</v>
      </c>
      <c r="G37" s="622">
        <v>23571</v>
      </c>
      <c r="H37" s="812">
        <v>80.8</v>
      </c>
      <c r="I37" s="22"/>
      <c r="J37" s="22"/>
      <c r="K37" s="22"/>
      <c r="L37" s="22"/>
    </row>
    <row r="38" spans="1:12" ht="15.5">
      <c r="A38" s="815" t="s">
        <v>239</v>
      </c>
      <c r="B38" s="655"/>
      <c r="C38" s="655"/>
      <c r="D38" s="655" t="s">
        <v>240</v>
      </c>
      <c r="E38" s="633">
        <v>1657</v>
      </c>
      <c r="F38" s="658">
        <v>0.1</v>
      </c>
      <c r="G38" s="622">
        <v>47164</v>
      </c>
      <c r="H38" s="812">
        <v>35.1</v>
      </c>
      <c r="I38" s="22"/>
      <c r="J38" s="22"/>
      <c r="K38" s="22"/>
      <c r="L38" s="22"/>
    </row>
    <row r="39" spans="1:12" ht="25.15" customHeight="1">
      <c r="A39" s="814" t="s">
        <v>241</v>
      </c>
      <c r="B39" s="654"/>
      <c r="C39" s="654" t="s">
        <v>242</v>
      </c>
      <c r="D39" s="655"/>
      <c r="E39" s="633">
        <v>167087</v>
      </c>
      <c r="F39" s="658">
        <v>7.2</v>
      </c>
      <c r="G39" s="622">
        <v>1161066</v>
      </c>
      <c r="H39" s="812">
        <v>143.9</v>
      </c>
      <c r="I39" s="22"/>
      <c r="J39" s="22"/>
      <c r="K39" s="22"/>
      <c r="L39" s="22"/>
    </row>
    <row r="40" spans="1:12" ht="15.5">
      <c r="A40" s="815" t="s">
        <v>243</v>
      </c>
      <c r="B40" s="655"/>
      <c r="C40" s="655"/>
      <c r="D40" s="655" t="s">
        <v>244</v>
      </c>
      <c r="E40" s="633">
        <v>17038</v>
      </c>
      <c r="F40" s="658">
        <v>0.7</v>
      </c>
      <c r="G40" s="622">
        <v>118494</v>
      </c>
      <c r="H40" s="812">
        <v>143.80000000000001</v>
      </c>
      <c r="I40" s="22"/>
      <c r="J40" s="22"/>
      <c r="K40" s="22"/>
      <c r="L40" s="22"/>
    </row>
    <row r="41" spans="1:12" ht="15.5">
      <c r="A41" s="815" t="s">
        <v>245</v>
      </c>
      <c r="B41" s="655"/>
      <c r="C41" s="655"/>
      <c r="D41" s="655" t="s">
        <v>246</v>
      </c>
      <c r="E41" s="633">
        <v>10714</v>
      </c>
      <c r="F41" s="658">
        <v>0.5</v>
      </c>
      <c r="G41" s="622">
        <v>79662</v>
      </c>
      <c r="H41" s="812">
        <v>134.5</v>
      </c>
      <c r="I41" s="22"/>
      <c r="J41" s="22"/>
      <c r="K41" s="22"/>
      <c r="L41" s="22"/>
    </row>
    <row r="42" spans="1:12" ht="15.5">
      <c r="A42" s="815" t="s">
        <v>247</v>
      </c>
      <c r="B42" s="655"/>
      <c r="C42" s="655"/>
      <c r="D42" s="655" t="s">
        <v>248</v>
      </c>
      <c r="E42" s="633">
        <v>36135</v>
      </c>
      <c r="F42" s="658">
        <v>1.6</v>
      </c>
      <c r="G42" s="622">
        <v>213994</v>
      </c>
      <c r="H42" s="812">
        <v>168.9</v>
      </c>
      <c r="I42" s="22"/>
      <c r="J42" s="22"/>
      <c r="K42" s="22"/>
      <c r="L42" s="22"/>
    </row>
    <row r="43" spans="1:12" ht="15.5">
      <c r="A43" s="815" t="s">
        <v>249</v>
      </c>
      <c r="B43" s="655"/>
      <c r="C43" s="655"/>
      <c r="D43" s="655" t="s">
        <v>250</v>
      </c>
      <c r="E43" s="633">
        <v>19229</v>
      </c>
      <c r="F43" s="658">
        <v>0.8</v>
      </c>
      <c r="G43" s="622">
        <v>91735</v>
      </c>
      <c r="H43" s="812">
        <v>209.6</v>
      </c>
      <c r="I43" s="22"/>
      <c r="J43" s="22"/>
      <c r="K43" s="22"/>
      <c r="L43" s="22"/>
    </row>
    <row r="44" spans="1:12" ht="15.5">
      <c r="A44" s="815" t="s">
        <v>251</v>
      </c>
      <c r="B44" s="655"/>
      <c r="C44" s="655"/>
      <c r="D44" s="655" t="s">
        <v>252</v>
      </c>
      <c r="E44" s="633">
        <v>13704</v>
      </c>
      <c r="F44" s="658">
        <v>0.6</v>
      </c>
      <c r="G44" s="622">
        <v>89533</v>
      </c>
      <c r="H44" s="812">
        <v>153.1</v>
      </c>
      <c r="I44" s="22"/>
      <c r="J44" s="22"/>
      <c r="K44" s="22"/>
      <c r="L44" s="22"/>
    </row>
    <row r="45" spans="1:12" ht="15.5">
      <c r="A45" s="815" t="s">
        <v>253</v>
      </c>
      <c r="B45" s="655"/>
      <c r="C45" s="655"/>
      <c r="D45" s="655" t="s">
        <v>254</v>
      </c>
      <c r="E45" s="633">
        <v>12716</v>
      </c>
      <c r="F45" s="658">
        <v>0.5</v>
      </c>
      <c r="G45" s="622">
        <v>109557</v>
      </c>
      <c r="H45" s="812">
        <v>116.1</v>
      </c>
      <c r="I45" s="22"/>
      <c r="J45" s="22"/>
      <c r="K45" s="22"/>
      <c r="L45" s="22"/>
    </row>
    <row r="46" spans="1:12" ht="15.5">
      <c r="A46" s="815" t="s">
        <v>255</v>
      </c>
      <c r="B46" s="655"/>
      <c r="C46" s="655"/>
      <c r="D46" s="655" t="s">
        <v>256</v>
      </c>
      <c r="E46" s="633">
        <v>13307</v>
      </c>
      <c r="F46" s="658">
        <v>0.6</v>
      </c>
      <c r="G46" s="622">
        <v>124374</v>
      </c>
      <c r="H46" s="812">
        <v>107</v>
      </c>
      <c r="I46" s="22"/>
      <c r="J46" s="22"/>
      <c r="K46" s="22"/>
      <c r="L46" s="22"/>
    </row>
    <row r="47" spans="1:12" ht="15.5">
      <c r="A47" s="815" t="s">
        <v>257</v>
      </c>
      <c r="B47" s="655"/>
      <c r="C47" s="655"/>
      <c r="D47" s="655" t="s">
        <v>258</v>
      </c>
      <c r="E47" s="633">
        <v>16823</v>
      </c>
      <c r="F47" s="658">
        <v>0.7</v>
      </c>
      <c r="G47" s="622">
        <v>96710</v>
      </c>
      <c r="H47" s="812">
        <v>174</v>
      </c>
      <c r="I47" s="22"/>
      <c r="J47" s="22"/>
      <c r="K47" s="22"/>
      <c r="L47" s="22"/>
    </row>
    <row r="48" spans="1:12" ht="15.5">
      <c r="A48" s="815" t="s">
        <v>259</v>
      </c>
      <c r="B48" s="655"/>
      <c r="C48" s="655"/>
      <c r="D48" s="655" t="s">
        <v>260</v>
      </c>
      <c r="E48" s="633">
        <v>10565</v>
      </c>
      <c r="F48" s="658">
        <v>0.5</v>
      </c>
      <c r="G48" s="622">
        <v>96389</v>
      </c>
      <c r="H48" s="812">
        <v>109.6</v>
      </c>
      <c r="I48" s="22"/>
      <c r="J48" s="22"/>
      <c r="K48" s="22"/>
      <c r="L48" s="22"/>
    </row>
    <row r="49" spans="1:12" ht="15.5">
      <c r="A49" s="815" t="s">
        <v>261</v>
      </c>
      <c r="B49" s="655"/>
      <c r="C49" s="655"/>
      <c r="D49" s="655" t="s">
        <v>262</v>
      </c>
      <c r="E49" s="633">
        <v>16856</v>
      </c>
      <c r="F49" s="658">
        <v>0.7</v>
      </c>
      <c r="G49" s="622">
        <v>140618</v>
      </c>
      <c r="H49" s="812">
        <v>119.9</v>
      </c>
      <c r="I49" s="22"/>
      <c r="J49" s="22"/>
      <c r="K49" s="22"/>
      <c r="L49" s="22"/>
    </row>
    <row r="50" spans="1:12" ht="25.15" customHeight="1">
      <c r="A50" s="814" t="s">
        <v>263</v>
      </c>
      <c r="B50" s="654"/>
      <c r="C50" s="654" t="s">
        <v>264</v>
      </c>
      <c r="D50" s="654"/>
      <c r="E50" s="633">
        <v>64905</v>
      </c>
      <c r="F50" s="658">
        <v>2.8</v>
      </c>
      <c r="G50" s="622">
        <v>507972</v>
      </c>
      <c r="H50" s="812">
        <v>127.8</v>
      </c>
      <c r="I50" s="22"/>
      <c r="J50" s="22"/>
      <c r="K50" s="22"/>
      <c r="L50" s="22"/>
    </row>
    <row r="51" spans="1:12" ht="15.5">
      <c r="A51" s="815" t="s">
        <v>265</v>
      </c>
      <c r="B51" s="655"/>
      <c r="C51" s="655"/>
      <c r="D51" s="655" t="s">
        <v>266</v>
      </c>
      <c r="E51" s="633">
        <v>7905</v>
      </c>
      <c r="F51" s="658">
        <v>0.3</v>
      </c>
      <c r="G51" s="622">
        <v>37489</v>
      </c>
      <c r="H51" s="812">
        <v>210.9</v>
      </c>
      <c r="I51" s="22"/>
      <c r="J51" s="22"/>
      <c r="K51" s="22"/>
      <c r="L51" s="22"/>
    </row>
    <row r="52" spans="1:12" ht="15.5">
      <c r="A52" s="815" t="s">
        <v>267</v>
      </c>
      <c r="B52" s="655"/>
      <c r="C52" s="655"/>
      <c r="D52" s="655" t="s">
        <v>268</v>
      </c>
      <c r="E52" s="633">
        <v>4745</v>
      </c>
      <c r="F52" s="658">
        <v>0.2</v>
      </c>
      <c r="G52" s="622">
        <v>48189</v>
      </c>
      <c r="H52" s="812">
        <v>98.5</v>
      </c>
      <c r="I52" s="22"/>
      <c r="J52" s="22"/>
      <c r="K52" s="22"/>
      <c r="L52" s="22"/>
    </row>
    <row r="53" spans="1:12" ht="15.5">
      <c r="A53" s="815" t="s">
        <v>269</v>
      </c>
      <c r="B53" s="655"/>
      <c r="C53" s="655"/>
      <c r="D53" s="655" t="s">
        <v>270</v>
      </c>
      <c r="E53" s="633">
        <v>4419</v>
      </c>
      <c r="F53" s="658">
        <v>0.2</v>
      </c>
      <c r="G53" s="622">
        <v>36563</v>
      </c>
      <c r="H53" s="812">
        <v>120.9</v>
      </c>
      <c r="I53" s="22"/>
      <c r="J53" s="22"/>
      <c r="K53" s="22"/>
      <c r="L53" s="22"/>
    </row>
    <row r="54" spans="1:12" ht="15.5">
      <c r="A54" s="815" t="s">
        <v>271</v>
      </c>
      <c r="B54" s="655"/>
      <c r="C54" s="655"/>
      <c r="D54" s="655" t="s">
        <v>272</v>
      </c>
      <c r="E54" s="633">
        <v>6163</v>
      </c>
      <c r="F54" s="658">
        <v>0.3</v>
      </c>
      <c r="G54" s="622">
        <v>34550</v>
      </c>
      <c r="H54" s="812">
        <v>178.4</v>
      </c>
      <c r="I54" s="22"/>
      <c r="J54" s="22"/>
      <c r="K54" s="22"/>
      <c r="L54" s="22"/>
    </row>
    <row r="55" spans="1:12" ht="15.5">
      <c r="A55" s="815" t="s">
        <v>273</v>
      </c>
      <c r="B55" s="655"/>
      <c r="C55" s="655"/>
      <c r="D55" s="655" t="s">
        <v>274</v>
      </c>
      <c r="E55" s="633">
        <v>5948</v>
      </c>
      <c r="F55" s="658">
        <v>0.3</v>
      </c>
      <c r="G55" s="622">
        <v>58609</v>
      </c>
      <c r="H55" s="812">
        <v>101.5</v>
      </c>
      <c r="I55" s="22"/>
      <c r="J55" s="22"/>
      <c r="K55" s="22"/>
      <c r="L55" s="22"/>
    </row>
    <row r="56" spans="1:12" ht="15.5">
      <c r="A56" s="815" t="s">
        <v>275</v>
      </c>
      <c r="B56" s="655"/>
      <c r="C56" s="655"/>
      <c r="D56" s="655" t="s">
        <v>276</v>
      </c>
      <c r="E56" s="633">
        <v>7616</v>
      </c>
      <c r="F56" s="658">
        <v>0.3</v>
      </c>
      <c r="G56" s="622">
        <v>37918</v>
      </c>
      <c r="H56" s="812">
        <v>200.9</v>
      </c>
      <c r="I56" s="22"/>
      <c r="J56" s="22"/>
      <c r="K56" s="22"/>
      <c r="L56" s="22"/>
    </row>
    <row r="57" spans="1:12" ht="15.5">
      <c r="A57" s="815" t="s">
        <v>277</v>
      </c>
      <c r="B57" s="655"/>
      <c r="C57" s="655"/>
      <c r="D57" s="655" t="s">
        <v>278</v>
      </c>
      <c r="E57" s="633">
        <v>8550</v>
      </c>
      <c r="F57" s="658">
        <v>0.4</v>
      </c>
      <c r="G57" s="622">
        <v>57720</v>
      </c>
      <c r="H57" s="812">
        <v>148.1</v>
      </c>
      <c r="I57" s="22"/>
      <c r="J57" s="22"/>
      <c r="K57" s="22"/>
      <c r="L57" s="22"/>
    </row>
    <row r="58" spans="1:12" ht="15.5">
      <c r="A58" s="815" t="s">
        <v>279</v>
      </c>
      <c r="B58" s="655"/>
      <c r="C58" s="655"/>
      <c r="D58" s="655" t="s">
        <v>280</v>
      </c>
      <c r="E58" s="633">
        <v>1449</v>
      </c>
      <c r="F58" s="658">
        <v>0.1</v>
      </c>
      <c r="G58" s="622">
        <v>25325</v>
      </c>
      <c r="H58" s="812">
        <v>57.2</v>
      </c>
      <c r="I58" s="22"/>
      <c r="J58" s="22"/>
      <c r="K58" s="22"/>
      <c r="L58" s="22"/>
    </row>
    <row r="59" spans="1:12" ht="15.5">
      <c r="A59" s="815" t="s">
        <v>281</v>
      </c>
      <c r="B59" s="655"/>
      <c r="C59" s="655"/>
      <c r="D59" s="655" t="s">
        <v>282</v>
      </c>
      <c r="E59" s="633">
        <v>3389</v>
      </c>
      <c r="F59" s="658">
        <v>0.1</v>
      </c>
      <c r="G59" s="622">
        <v>29917</v>
      </c>
      <c r="H59" s="812">
        <v>113.3</v>
      </c>
      <c r="I59" s="22"/>
      <c r="J59" s="22"/>
      <c r="K59" s="22"/>
      <c r="L59" s="22"/>
    </row>
    <row r="60" spans="1:12" ht="15.5">
      <c r="A60" s="815" t="s">
        <v>283</v>
      </c>
      <c r="B60" s="655"/>
      <c r="C60" s="655"/>
      <c r="D60" s="655" t="s">
        <v>284</v>
      </c>
      <c r="E60" s="633">
        <v>4124</v>
      </c>
      <c r="F60" s="658">
        <v>0.2</v>
      </c>
      <c r="G60" s="622">
        <v>47033</v>
      </c>
      <c r="H60" s="812">
        <v>87.7</v>
      </c>
      <c r="I60" s="22"/>
      <c r="J60" s="22"/>
      <c r="K60" s="22"/>
      <c r="L60" s="22"/>
    </row>
    <row r="61" spans="1:12" ht="15.5">
      <c r="A61" s="815" t="s">
        <v>285</v>
      </c>
      <c r="B61" s="655"/>
      <c r="C61" s="655"/>
      <c r="D61" s="655" t="s">
        <v>286</v>
      </c>
      <c r="E61" s="633">
        <v>4868</v>
      </c>
      <c r="F61" s="658">
        <v>0.2</v>
      </c>
      <c r="G61" s="622">
        <v>46221</v>
      </c>
      <c r="H61" s="812">
        <v>105.3</v>
      </c>
      <c r="I61" s="22"/>
      <c r="J61" s="22"/>
      <c r="K61" s="22"/>
      <c r="L61" s="22"/>
    </row>
    <row r="62" spans="1:12" ht="15.5">
      <c r="A62" s="815" t="s">
        <v>287</v>
      </c>
      <c r="B62" s="655"/>
      <c r="C62" s="655"/>
      <c r="D62" s="655" t="s">
        <v>288</v>
      </c>
      <c r="E62" s="633">
        <v>5729</v>
      </c>
      <c r="F62" s="658">
        <v>0.2</v>
      </c>
      <c r="G62" s="622">
        <v>48438</v>
      </c>
      <c r="H62" s="812">
        <v>118.3</v>
      </c>
      <c r="I62" s="22"/>
      <c r="J62" s="22"/>
      <c r="K62" s="22"/>
      <c r="L62" s="22"/>
    </row>
    <row r="63" spans="1:12" ht="25.15" customHeight="1">
      <c r="A63" s="814" t="s">
        <v>289</v>
      </c>
      <c r="B63" s="654"/>
      <c r="C63" s="654" t="s">
        <v>290</v>
      </c>
      <c r="D63" s="654"/>
      <c r="E63" s="633">
        <v>83437</v>
      </c>
      <c r="F63" s="658">
        <v>3.6</v>
      </c>
      <c r="G63" s="622">
        <v>618125</v>
      </c>
      <c r="H63" s="812">
        <v>135</v>
      </c>
      <c r="I63" s="22"/>
      <c r="J63" s="22"/>
      <c r="K63" s="22"/>
      <c r="L63" s="22"/>
    </row>
    <row r="64" spans="1:12" ht="15.5">
      <c r="A64" s="815" t="s">
        <v>291</v>
      </c>
      <c r="B64" s="655"/>
      <c r="C64" s="655"/>
      <c r="D64" s="655" t="s">
        <v>292</v>
      </c>
      <c r="E64" s="633">
        <v>9447</v>
      </c>
      <c r="F64" s="658">
        <v>0.4</v>
      </c>
      <c r="G64" s="622">
        <v>62265</v>
      </c>
      <c r="H64" s="812">
        <v>151.69999999999999</v>
      </c>
      <c r="I64" s="22"/>
      <c r="J64" s="22"/>
      <c r="K64" s="22"/>
      <c r="L64" s="22"/>
    </row>
    <row r="65" spans="1:12" ht="15.5">
      <c r="A65" s="815" t="s">
        <v>293</v>
      </c>
      <c r="B65" s="655"/>
      <c r="C65" s="655"/>
      <c r="D65" s="655" t="s">
        <v>294</v>
      </c>
      <c r="E65" s="633">
        <v>28305</v>
      </c>
      <c r="F65" s="658">
        <v>1.2</v>
      </c>
      <c r="G65" s="622">
        <v>216266</v>
      </c>
      <c r="H65" s="812">
        <v>130.9</v>
      </c>
      <c r="I65" s="22"/>
      <c r="J65" s="22"/>
      <c r="K65" s="22"/>
      <c r="L65" s="22"/>
    </row>
    <row r="66" spans="1:12" ht="15.5">
      <c r="A66" s="815" t="s">
        <v>295</v>
      </c>
      <c r="B66" s="655"/>
      <c r="C66" s="655"/>
      <c r="D66" s="655" t="s">
        <v>296</v>
      </c>
      <c r="E66" s="633">
        <v>18538</v>
      </c>
      <c r="F66" s="658">
        <v>0.8</v>
      </c>
      <c r="G66" s="622">
        <v>119473</v>
      </c>
      <c r="H66" s="812">
        <v>155.19999999999999</v>
      </c>
      <c r="I66" s="22"/>
      <c r="J66" s="22"/>
      <c r="K66" s="22"/>
      <c r="L66" s="22"/>
    </row>
    <row r="67" spans="1:12" ht="15.5">
      <c r="A67" s="815" t="s">
        <v>297</v>
      </c>
      <c r="B67" s="655"/>
      <c r="C67" s="655"/>
      <c r="D67" s="655" t="s">
        <v>298</v>
      </c>
      <c r="E67" s="633">
        <v>9009</v>
      </c>
      <c r="F67" s="658">
        <v>0.4</v>
      </c>
      <c r="G67" s="622">
        <v>77931</v>
      </c>
      <c r="H67" s="812">
        <v>115.6</v>
      </c>
      <c r="I67" s="22"/>
      <c r="J67" s="22"/>
      <c r="K67" s="22"/>
      <c r="L67" s="22"/>
    </row>
    <row r="68" spans="1:12" ht="15.5">
      <c r="A68" s="815" t="s">
        <v>299</v>
      </c>
      <c r="B68" s="655"/>
      <c r="C68" s="655"/>
      <c r="D68" s="655" t="s">
        <v>300</v>
      </c>
      <c r="E68" s="633">
        <v>18138</v>
      </c>
      <c r="F68" s="658">
        <v>0.8</v>
      </c>
      <c r="G68" s="622">
        <v>142190</v>
      </c>
      <c r="H68" s="812">
        <v>127.6</v>
      </c>
      <c r="I68" s="22"/>
      <c r="J68" s="22"/>
      <c r="K68" s="22"/>
      <c r="L68" s="22"/>
    </row>
    <row r="69" spans="1:12" ht="25.15" customHeight="1">
      <c r="A69" s="814" t="s">
        <v>184</v>
      </c>
      <c r="B69" s="654" t="s">
        <v>301</v>
      </c>
      <c r="C69" s="654"/>
      <c r="D69" s="654"/>
      <c r="E69" s="631">
        <v>251023</v>
      </c>
      <c r="F69" s="656">
        <v>10.8</v>
      </c>
      <c r="G69" s="615">
        <v>2277897</v>
      </c>
      <c r="H69" s="811">
        <v>110.2</v>
      </c>
      <c r="I69" s="22"/>
      <c r="J69" s="22"/>
      <c r="K69" s="22"/>
      <c r="L69" s="22"/>
    </row>
    <row r="70" spans="1:12" ht="25.15" customHeight="1">
      <c r="A70" s="814" t="s">
        <v>302</v>
      </c>
      <c r="B70" s="654"/>
      <c r="C70" s="654" t="s">
        <v>2274</v>
      </c>
      <c r="D70" s="654"/>
      <c r="E70" s="633">
        <v>12395</v>
      </c>
      <c r="F70" s="658">
        <v>0.5</v>
      </c>
      <c r="G70" s="622">
        <v>145624</v>
      </c>
      <c r="H70" s="812">
        <v>85.1</v>
      </c>
      <c r="I70" s="22"/>
      <c r="J70" s="22"/>
      <c r="K70" s="22"/>
      <c r="L70" s="22"/>
    </row>
    <row r="71" spans="1:12" ht="15.5">
      <c r="A71" s="814" t="s">
        <v>303</v>
      </c>
      <c r="B71" s="654"/>
      <c r="C71" s="654" t="s">
        <v>2273</v>
      </c>
      <c r="D71" s="654"/>
      <c r="E71" s="633">
        <v>11461</v>
      </c>
      <c r="F71" s="658">
        <v>0.5</v>
      </c>
      <c r="G71" s="622">
        <v>113242</v>
      </c>
      <c r="H71" s="812">
        <v>101.2</v>
      </c>
      <c r="I71" s="22"/>
      <c r="J71" s="22"/>
      <c r="K71" s="22"/>
      <c r="L71" s="22"/>
    </row>
    <row r="72" spans="1:12" ht="15.5">
      <c r="A72" s="814" t="s">
        <v>304</v>
      </c>
      <c r="B72" s="654"/>
      <c r="C72" s="654" t="s">
        <v>2275</v>
      </c>
      <c r="D72" s="654"/>
      <c r="E72" s="633">
        <v>7380</v>
      </c>
      <c r="F72" s="658">
        <v>0.3</v>
      </c>
      <c r="G72" s="622">
        <v>70253</v>
      </c>
      <c r="H72" s="812">
        <v>105</v>
      </c>
      <c r="I72" s="22"/>
      <c r="J72" s="22"/>
      <c r="K72" s="22"/>
      <c r="L72" s="22"/>
    </row>
    <row r="73" spans="1:12" ht="15.5">
      <c r="A73" s="814" t="s">
        <v>305</v>
      </c>
      <c r="B73" s="654"/>
      <c r="C73" s="654" t="s">
        <v>2276</v>
      </c>
      <c r="D73" s="654"/>
      <c r="E73" s="633">
        <v>6483</v>
      </c>
      <c r="F73" s="658">
        <v>0.3</v>
      </c>
      <c r="G73" s="622">
        <v>72283</v>
      </c>
      <c r="H73" s="812">
        <v>89.7</v>
      </c>
      <c r="I73" s="22"/>
      <c r="J73" s="22"/>
      <c r="K73" s="22"/>
      <c r="L73" s="22"/>
    </row>
    <row r="74" spans="1:12" ht="15.5">
      <c r="A74" s="814" t="s">
        <v>306</v>
      </c>
      <c r="B74" s="654"/>
      <c r="C74" s="654" t="s">
        <v>2277</v>
      </c>
      <c r="D74" s="654"/>
      <c r="E74" s="633">
        <v>3704</v>
      </c>
      <c r="F74" s="658">
        <v>0.2</v>
      </c>
      <c r="G74" s="622">
        <v>86058</v>
      </c>
      <c r="H74" s="812">
        <v>43</v>
      </c>
      <c r="I74" s="22"/>
      <c r="J74" s="22"/>
      <c r="K74" s="22"/>
      <c r="L74" s="22"/>
    </row>
    <row r="75" spans="1:12" ht="25.15" customHeight="1">
      <c r="A75" s="814" t="s">
        <v>307</v>
      </c>
      <c r="B75" s="654"/>
      <c r="C75" s="654" t="s">
        <v>308</v>
      </c>
      <c r="D75" s="655"/>
      <c r="E75" s="633">
        <v>16942</v>
      </c>
      <c r="F75" s="658">
        <v>0.7</v>
      </c>
      <c r="G75" s="622">
        <v>265339</v>
      </c>
      <c r="H75" s="812">
        <v>63.9</v>
      </c>
      <c r="I75" s="22"/>
      <c r="J75" s="22"/>
      <c r="K75" s="22"/>
      <c r="L75" s="22"/>
    </row>
    <row r="76" spans="1:12" ht="15.5">
      <c r="A76" s="815" t="s">
        <v>309</v>
      </c>
      <c r="B76" s="655"/>
      <c r="C76" s="655"/>
      <c r="D76" s="655" t="s">
        <v>310</v>
      </c>
      <c r="E76" s="633">
        <v>1051</v>
      </c>
      <c r="F76" s="658">
        <v>0</v>
      </c>
      <c r="G76" s="622">
        <v>25452</v>
      </c>
      <c r="H76" s="812">
        <v>41.3</v>
      </c>
      <c r="I76" s="22"/>
      <c r="J76" s="22"/>
      <c r="K76" s="22"/>
      <c r="L76" s="22"/>
    </row>
    <row r="77" spans="1:12" ht="15.5">
      <c r="A77" s="815" t="s">
        <v>311</v>
      </c>
      <c r="B77" s="655"/>
      <c r="C77" s="655"/>
      <c r="D77" s="655" t="s">
        <v>312</v>
      </c>
      <c r="E77" s="633">
        <v>3116</v>
      </c>
      <c r="F77" s="658">
        <v>0.1</v>
      </c>
      <c r="G77" s="622">
        <v>39679</v>
      </c>
      <c r="H77" s="812">
        <v>78.5</v>
      </c>
      <c r="I77" s="22"/>
      <c r="J77" s="22"/>
      <c r="K77" s="22"/>
      <c r="L77" s="22"/>
    </row>
    <row r="78" spans="1:12" ht="15.5">
      <c r="A78" s="815" t="s">
        <v>313</v>
      </c>
      <c r="B78" s="655"/>
      <c r="C78" s="655"/>
      <c r="D78" s="655" t="s">
        <v>314</v>
      </c>
      <c r="E78" s="633">
        <v>3646</v>
      </c>
      <c r="F78" s="658">
        <v>0.2</v>
      </c>
      <c r="G78" s="622">
        <v>68696</v>
      </c>
      <c r="H78" s="812">
        <v>53.1</v>
      </c>
      <c r="I78" s="22"/>
      <c r="J78" s="22"/>
      <c r="K78" s="22"/>
      <c r="L78" s="22"/>
    </row>
    <row r="79" spans="1:12" ht="15.5">
      <c r="A79" s="815" t="s">
        <v>315</v>
      </c>
      <c r="B79" s="655"/>
      <c r="C79" s="655"/>
      <c r="D79" s="655" t="s">
        <v>316</v>
      </c>
      <c r="E79" s="633">
        <v>1597</v>
      </c>
      <c r="F79" s="658">
        <v>0.1</v>
      </c>
      <c r="G79" s="622">
        <v>22003</v>
      </c>
      <c r="H79" s="812">
        <v>72.599999999999994</v>
      </c>
      <c r="I79" s="22"/>
      <c r="J79" s="22"/>
      <c r="K79" s="22"/>
      <c r="L79" s="22"/>
    </row>
    <row r="80" spans="1:12" ht="15.5">
      <c r="A80" s="815" t="s">
        <v>317</v>
      </c>
      <c r="B80" s="655"/>
      <c r="C80" s="655"/>
      <c r="D80" s="655" t="s">
        <v>318</v>
      </c>
      <c r="E80" s="633">
        <v>1495</v>
      </c>
      <c r="F80" s="658">
        <v>0.1</v>
      </c>
      <c r="G80" s="622">
        <v>23672</v>
      </c>
      <c r="H80" s="812">
        <v>63.2</v>
      </c>
      <c r="I80" s="22"/>
      <c r="J80" s="22"/>
      <c r="K80" s="22"/>
      <c r="L80" s="22"/>
    </row>
    <row r="81" spans="1:12" ht="15.5">
      <c r="A81" s="815" t="s">
        <v>319</v>
      </c>
      <c r="B81" s="655"/>
      <c r="C81" s="655"/>
      <c r="D81" s="655" t="s">
        <v>320</v>
      </c>
      <c r="E81" s="633">
        <v>4016</v>
      </c>
      <c r="F81" s="658">
        <v>0.2</v>
      </c>
      <c r="G81" s="622">
        <v>49669</v>
      </c>
      <c r="H81" s="812">
        <v>80.900000000000006</v>
      </c>
      <c r="I81" s="22"/>
      <c r="J81" s="22"/>
      <c r="K81" s="22"/>
      <c r="L81" s="22"/>
    </row>
    <row r="82" spans="1:12" ht="15.5">
      <c r="A82" s="815" t="s">
        <v>321</v>
      </c>
      <c r="B82" s="655"/>
      <c r="C82" s="655"/>
      <c r="D82" s="655" t="s">
        <v>322</v>
      </c>
      <c r="E82" s="633">
        <v>2021</v>
      </c>
      <c r="F82" s="658">
        <v>0.1</v>
      </c>
      <c r="G82" s="622">
        <v>36169</v>
      </c>
      <c r="H82" s="812">
        <v>55.9</v>
      </c>
      <c r="I82" s="22"/>
      <c r="J82" s="22"/>
      <c r="K82" s="22"/>
      <c r="L82" s="22"/>
    </row>
    <row r="83" spans="1:12" ht="25.15" customHeight="1">
      <c r="A83" s="814" t="s">
        <v>323</v>
      </c>
      <c r="B83" s="654"/>
      <c r="C83" s="654" t="s">
        <v>324</v>
      </c>
      <c r="D83" s="654"/>
      <c r="E83" s="633">
        <v>63381</v>
      </c>
      <c r="F83" s="658">
        <v>2.7</v>
      </c>
      <c r="G83" s="622">
        <v>582281</v>
      </c>
      <c r="H83" s="812">
        <v>108.8</v>
      </c>
      <c r="I83" s="22"/>
      <c r="J83" s="22"/>
      <c r="K83" s="22"/>
      <c r="L83" s="22"/>
    </row>
    <row r="84" spans="1:12" ht="15.5">
      <c r="A84" s="815" t="s">
        <v>325</v>
      </c>
      <c r="B84" s="655"/>
      <c r="C84" s="655"/>
      <c r="D84" s="655" t="s">
        <v>326</v>
      </c>
      <c r="E84" s="633">
        <v>9339</v>
      </c>
      <c r="F84" s="658">
        <v>0.4</v>
      </c>
      <c r="G84" s="622">
        <v>105755</v>
      </c>
      <c r="H84" s="812">
        <v>88.3</v>
      </c>
      <c r="I84" s="22"/>
      <c r="J84" s="22"/>
      <c r="K84" s="22"/>
      <c r="L84" s="22"/>
    </row>
    <row r="85" spans="1:12" ht="15.5">
      <c r="A85" s="815" t="s">
        <v>327</v>
      </c>
      <c r="B85" s="655"/>
      <c r="C85" s="655"/>
      <c r="D85" s="655" t="s">
        <v>328</v>
      </c>
      <c r="E85" s="633">
        <v>16221</v>
      </c>
      <c r="F85" s="658">
        <v>0.7</v>
      </c>
      <c r="G85" s="622">
        <v>128716</v>
      </c>
      <c r="H85" s="812">
        <v>126</v>
      </c>
      <c r="I85" s="22"/>
      <c r="J85" s="22"/>
      <c r="K85" s="22"/>
      <c r="L85" s="22"/>
    </row>
    <row r="86" spans="1:12" ht="15.5">
      <c r="A86" s="815" t="s">
        <v>329</v>
      </c>
      <c r="B86" s="655"/>
      <c r="C86" s="655"/>
      <c r="D86" s="655" t="s">
        <v>330</v>
      </c>
      <c r="E86" s="633">
        <v>17381</v>
      </c>
      <c r="F86" s="658">
        <v>0.7</v>
      </c>
      <c r="G86" s="622">
        <v>110248</v>
      </c>
      <c r="H86" s="812">
        <v>157.69999999999999</v>
      </c>
      <c r="I86" s="22"/>
      <c r="J86" s="22"/>
      <c r="K86" s="22"/>
      <c r="L86" s="22"/>
    </row>
    <row r="87" spans="1:12" ht="15.5">
      <c r="A87" s="815" t="s">
        <v>331</v>
      </c>
      <c r="B87" s="655"/>
      <c r="C87" s="655"/>
      <c r="D87" s="655" t="s">
        <v>332</v>
      </c>
      <c r="E87" s="633">
        <v>20440</v>
      </c>
      <c r="F87" s="658">
        <v>0.9</v>
      </c>
      <c r="G87" s="622">
        <v>237562</v>
      </c>
      <c r="H87" s="812">
        <v>86</v>
      </c>
      <c r="I87" s="22"/>
      <c r="J87" s="22"/>
      <c r="K87" s="22"/>
      <c r="L87" s="22"/>
    </row>
    <row r="88" spans="1:12" ht="25.15" customHeight="1">
      <c r="A88" s="814" t="s">
        <v>333</v>
      </c>
      <c r="B88" s="654"/>
      <c r="C88" s="654" t="s">
        <v>334</v>
      </c>
      <c r="D88" s="654"/>
      <c r="E88" s="633">
        <v>129277</v>
      </c>
      <c r="F88" s="658">
        <v>5.6</v>
      </c>
      <c r="G88" s="622">
        <v>942816</v>
      </c>
      <c r="H88" s="812">
        <v>137.1</v>
      </c>
      <c r="I88" s="22"/>
      <c r="J88" s="22"/>
      <c r="K88" s="22"/>
      <c r="L88" s="22"/>
    </row>
    <row r="89" spans="1:12" ht="15.5">
      <c r="A89" s="815" t="s">
        <v>335</v>
      </c>
      <c r="B89" s="655"/>
      <c r="C89" s="655"/>
      <c r="D89" s="655" t="s">
        <v>336</v>
      </c>
      <c r="E89" s="633">
        <v>48027</v>
      </c>
      <c r="F89" s="658">
        <v>2.1</v>
      </c>
      <c r="G89" s="622">
        <v>200914</v>
      </c>
      <c r="H89" s="812">
        <v>239</v>
      </c>
      <c r="I89" s="22"/>
      <c r="J89" s="22"/>
      <c r="K89" s="22"/>
      <c r="L89" s="22"/>
    </row>
    <row r="90" spans="1:12" ht="15.5">
      <c r="A90" s="815" t="s">
        <v>337</v>
      </c>
      <c r="B90" s="655"/>
      <c r="C90" s="655"/>
      <c r="D90" s="655" t="s">
        <v>338</v>
      </c>
      <c r="E90" s="633">
        <v>10857</v>
      </c>
      <c r="F90" s="658">
        <v>0.5</v>
      </c>
      <c r="G90" s="622">
        <v>91529</v>
      </c>
      <c r="H90" s="812">
        <v>118.6</v>
      </c>
      <c r="I90" s="22"/>
      <c r="J90" s="22"/>
      <c r="K90" s="22"/>
      <c r="L90" s="22"/>
    </row>
    <row r="91" spans="1:12" ht="15.5">
      <c r="A91" s="815" t="s">
        <v>339</v>
      </c>
      <c r="B91" s="655"/>
      <c r="C91" s="655"/>
      <c r="D91" s="655" t="s">
        <v>340</v>
      </c>
      <c r="E91" s="633">
        <v>19982</v>
      </c>
      <c r="F91" s="658">
        <v>0.9</v>
      </c>
      <c r="G91" s="622">
        <v>177660</v>
      </c>
      <c r="H91" s="812">
        <v>112.5</v>
      </c>
      <c r="I91" s="22"/>
      <c r="J91" s="22"/>
      <c r="K91" s="22"/>
      <c r="L91" s="22"/>
    </row>
    <row r="92" spans="1:12" ht="15.5">
      <c r="A92" s="815" t="s">
        <v>341</v>
      </c>
      <c r="B92" s="655"/>
      <c r="C92" s="655"/>
      <c r="D92" s="655" t="s">
        <v>342</v>
      </c>
      <c r="E92" s="633">
        <v>38440</v>
      </c>
      <c r="F92" s="658">
        <v>1.7</v>
      </c>
      <c r="G92" s="622">
        <v>327670</v>
      </c>
      <c r="H92" s="812">
        <v>117.3</v>
      </c>
      <c r="I92" s="22"/>
      <c r="J92" s="22"/>
      <c r="K92" s="22"/>
      <c r="L92" s="22"/>
    </row>
    <row r="93" spans="1:12" ht="15.5">
      <c r="A93" s="815" t="s">
        <v>343</v>
      </c>
      <c r="B93" s="655"/>
      <c r="C93" s="655"/>
      <c r="D93" s="655" t="s">
        <v>344</v>
      </c>
      <c r="E93" s="633">
        <v>11971</v>
      </c>
      <c r="F93" s="658">
        <v>0.5</v>
      </c>
      <c r="G93" s="622">
        <v>145043</v>
      </c>
      <c r="H93" s="812">
        <v>82.5</v>
      </c>
      <c r="I93" s="22"/>
      <c r="J93" s="22"/>
      <c r="K93" s="22"/>
      <c r="L93" s="22"/>
    </row>
    <row r="94" spans="1:12" ht="25.15" customHeight="1">
      <c r="A94" s="814" t="s">
        <v>186</v>
      </c>
      <c r="B94" s="654" t="s">
        <v>345</v>
      </c>
      <c r="C94" s="654"/>
      <c r="D94" s="655"/>
      <c r="E94" s="631">
        <v>170161</v>
      </c>
      <c r="F94" s="656">
        <v>7.3</v>
      </c>
      <c r="G94" s="615">
        <v>1967513</v>
      </c>
      <c r="H94" s="811">
        <v>86.5</v>
      </c>
      <c r="I94" s="22"/>
      <c r="J94" s="22"/>
      <c r="K94" s="22"/>
      <c r="L94" s="22"/>
    </row>
    <row r="95" spans="1:12" ht="25.15" customHeight="1">
      <c r="A95" s="814" t="s">
        <v>346</v>
      </c>
      <c r="B95" s="654"/>
      <c r="C95" s="654" t="s">
        <v>2314</v>
      </c>
      <c r="D95" s="654"/>
      <c r="E95" s="633">
        <v>14093</v>
      </c>
      <c r="F95" s="658">
        <v>0.6</v>
      </c>
      <c r="G95" s="622">
        <v>103839</v>
      </c>
      <c r="H95" s="812">
        <v>135.69999999999999</v>
      </c>
      <c r="I95" s="22"/>
      <c r="J95" s="22"/>
      <c r="K95" s="22"/>
      <c r="L95" s="22"/>
    </row>
    <row r="96" spans="1:12" ht="15.5">
      <c r="A96" s="814" t="s">
        <v>347</v>
      </c>
      <c r="B96" s="654"/>
      <c r="C96" s="654" t="s">
        <v>2278</v>
      </c>
      <c r="D96" s="654"/>
      <c r="E96" s="633">
        <v>23847</v>
      </c>
      <c r="F96" s="658">
        <v>1</v>
      </c>
      <c r="G96" s="622">
        <v>124537</v>
      </c>
      <c r="H96" s="812">
        <v>191.5</v>
      </c>
      <c r="I96" s="22"/>
      <c r="J96" s="22"/>
      <c r="K96" s="22"/>
      <c r="L96" s="22"/>
    </row>
    <row r="97" spans="1:12" ht="15.5">
      <c r="A97" s="814" t="s">
        <v>2692</v>
      </c>
      <c r="B97" s="654"/>
      <c r="C97" s="654" t="s">
        <v>3062</v>
      </c>
      <c r="D97" s="654"/>
      <c r="E97" s="633">
        <v>8584</v>
      </c>
      <c r="F97" s="658">
        <v>0.4</v>
      </c>
      <c r="G97" s="622">
        <v>140393</v>
      </c>
      <c r="H97" s="812">
        <v>61.1</v>
      </c>
      <c r="I97" s="22"/>
      <c r="J97" s="22"/>
      <c r="K97" s="22"/>
      <c r="L97" s="22"/>
    </row>
    <row r="98" spans="1:12" ht="15.5">
      <c r="A98" s="814" t="s">
        <v>348</v>
      </c>
      <c r="B98" s="654"/>
      <c r="C98" s="654" t="s">
        <v>2279</v>
      </c>
      <c r="D98" s="654"/>
      <c r="E98" s="633">
        <v>18012</v>
      </c>
      <c r="F98" s="658">
        <v>0.8</v>
      </c>
      <c r="G98" s="622">
        <v>128542</v>
      </c>
      <c r="H98" s="812">
        <v>140.1</v>
      </c>
      <c r="I98" s="22"/>
      <c r="J98" s="22"/>
      <c r="K98" s="22"/>
      <c r="L98" s="22"/>
    </row>
    <row r="99" spans="1:12" ht="15.5">
      <c r="A99" s="814" t="s">
        <v>349</v>
      </c>
      <c r="B99" s="654"/>
      <c r="C99" s="654" t="s">
        <v>2315</v>
      </c>
      <c r="D99" s="654"/>
      <c r="E99" s="633">
        <v>799</v>
      </c>
      <c r="F99" s="658">
        <v>0</v>
      </c>
      <c r="G99" s="622">
        <v>16095</v>
      </c>
      <c r="H99" s="812">
        <v>49.6</v>
      </c>
      <c r="I99" s="22"/>
      <c r="J99" s="22"/>
      <c r="K99" s="22"/>
      <c r="L99" s="22"/>
    </row>
    <row r="100" spans="1:12" ht="15.5">
      <c r="A100" s="814" t="s">
        <v>2693</v>
      </c>
      <c r="B100" s="654"/>
      <c r="C100" s="654" t="s">
        <v>3061</v>
      </c>
      <c r="D100" s="654"/>
      <c r="E100" s="633">
        <v>8613</v>
      </c>
      <c r="F100" s="658">
        <v>0.4</v>
      </c>
      <c r="G100" s="622">
        <v>162946</v>
      </c>
      <c r="H100" s="812">
        <v>52.9</v>
      </c>
      <c r="I100" s="22"/>
      <c r="J100" s="22"/>
      <c r="K100" s="22"/>
      <c r="L100" s="22"/>
    </row>
    <row r="101" spans="1:12" ht="25.15" customHeight="1">
      <c r="A101" s="814" t="s">
        <v>350</v>
      </c>
      <c r="B101" s="654"/>
      <c r="C101" s="654" t="s">
        <v>351</v>
      </c>
      <c r="D101" s="654"/>
      <c r="E101" s="633">
        <v>23716</v>
      </c>
      <c r="F101" s="658">
        <v>1</v>
      </c>
      <c r="G101" s="622">
        <v>343883</v>
      </c>
      <c r="H101" s="812">
        <v>69</v>
      </c>
      <c r="I101" s="22"/>
      <c r="J101" s="22"/>
      <c r="K101" s="22"/>
      <c r="L101" s="22"/>
    </row>
    <row r="102" spans="1:12" ht="15.5">
      <c r="A102" s="815" t="s">
        <v>352</v>
      </c>
      <c r="B102" s="655"/>
      <c r="C102" s="655"/>
      <c r="D102" s="655" t="s">
        <v>353</v>
      </c>
      <c r="E102" s="633">
        <v>3464</v>
      </c>
      <c r="F102" s="658">
        <v>0.1</v>
      </c>
      <c r="G102" s="622">
        <v>54225</v>
      </c>
      <c r="H102" s="812">
        <v>63.9</v>
      </c>
      <c r="I102" s="22"/>
      <c r="J102" s="22"/>
      <c r="K102" s="22"/>
      <c r="L102" s="22"/>
    </row>
    <row r="103" spans="1:12" ht="15.5">
      <c r="A103" s="815" t="s">
        <v>354</v>
      </c>
      <c r="B103" s="655"/>
      <c r="C103" s="655"/>
      <c r="D103" s="655" t="s">
        <v>355</v>
      </c>
      <c r="E103" s="633">
        <v>2765</v>
      </c>
      <c r="F103" s="658">
        <v>0.1</v>
      </c>
      <c r="G103" s="622">
        <v>34059</v>
      </c>
      <c r="H103" s="812">
        <v>81.2</v>
      </c>
      <c r="I103" s="22"/>
      <c r="J103" s="22"/>
      <c r="K103" s="22"/>
      <c r="L103" s="22"/>
    </row>
    <row r="104" spans="1:12" ht="15.5">
      <c r="A104" s="815" t="s">
        <v>356</v>
      </c>
      <c r="B104" s="655"/>
      <c r="C104" s="655"/>
      <c r="D104" s="655" t="s">
        <v>357</v>
      </c>
      <c r="E104" s="633">
        <v>4167</v>
      </c>
      <c r="F104" s="658">
        <v>0.2</v>
      </c>
      <c r="G104" s="622">
        <v>47560</v>
      </c>
      <c r="H104" s="812">
        <v>87.6</v>
      </c>
      <c r="I104" s="22"/>
      <c r="J104" s="22"/>
      <c r="K104" s="22"/>
      <c r="L104" s="22"/>
    </row>
    <row r="105" spans="1:12" ht="15.5">
      <c r="A105" s="815" t="s">
        <v>358</v>
      </c>
      <c r="B105" s="655"/>
      <c r="C105" s="655"/>
      <c r="D105" s="655" t="s">
        <v>359</v>
      </c>
      <c r="E105" s="633">
        <v>1450</v>
      </c>
      <c r="F105" s="658">
        <v>0.1</v>
      </c>
      <c r="G105" s="622">
        <v>31496</v>
      </c>
      <c r="H105" s="812">
        <v>46</v>
      </c>
      <c r="I105" s="22"/>
      <c r="J105" s="22"/>
      <c r="K105" s="22"/>
      <c r="L105" s="22"/>
    </row>
    <row r="106" spans="1:12" ht="15.5">
      <c r="A106" s="815" t="s">
        <v>360</v>
      </c>
      <c r="B106" s="655"/>
      <c r="C106" s="655"/>
      <c r="D106" s="655" t="s">
        <v>361</v>
      </c>
      <c r="E106" s="633">
        <v>3191</v>
      </c>
      <c r="F106" s="658">
        <v>0.1</v>
      </c>
      <c r="G106" s="622">
        <v>50377</v>
      </c>
      <c r="H106" s="812">
        <v>63.3</v>
      </c>
      <c r="I106" s="22"/>
      <c r="J106" s="22"/>
      <c r="K106" s="22"/>
      <c r="L106" s="22"/>
    </row>
    <row r="107" spans="1:12" ht="15.5">
      <c r="A107" s="815" t="s">
        <v>362</v>
      </c>
      <c r="B107" s="655"/>
      <c r="C107" s="655"/>
      <c r="D107" s="655" t="s">
        <v>363</v>
      </c>
      <c r="E107" s="633">
        <v>2429</v>
      </c>
      <c r="F107" s="658">
        <v>0.1</v>
      </c>
      <c r="G107" s="622">
        <v>40165</v>
      </c>
      <c r="H107" s="812">
        <v>60.5</v>
      </c>
      <c r="I107" s="22"/>
      <c r="J107" s="22"/>
      <c r="K107" s="22"/>
      <c r="L107" s="22"/>
    </row>
    <row r="108" spans="1:12" ht="15.5">
      <c r="A108" s="815" t="s">
        <v>364</v>
      </c>
      <c r="B108" s="655"/>
      <c r="C108" s="655"/>
      <c r="D108" s="655" t="s">
        <v>365</v>
      </c>
      <c r="E108" s="633">
        <v>3692</v>
      </c>
      <c r="F108" s="658">
        <v>0.2</v>
      </c>
      <c r="G108" s="622">
        <v>44132</v>
      </c>
      <c r="H108" s="812">
        <v>83.7</v>
      </c>
      <c r="I108" s="22"/>
      <c r="J108" s="22"/>
      <c r="K108" s="22"/>
      <c r="L108" s="22"/>
    </row>
    <row r="109" spans="1:12" ht="15.5">
      <c r="A109" s="815" t="s">
        <v>366</v>
      </c>
      <c r="B109" s="655"/>
      <c r="C109" s="655"/>
      <c r="D109" s="655" t="s">
        <v>367</v>
      </c>
      <c r="E109" s="633">
        <v>2558</v>
      </c>
      <c r="F109" s="658">
        <v>0.1</v>
      </c>
      <c r="G109" s="622">
        <v>41870</v>
      </c>
      <c r="H109" s="812">
        <v>61.1</v>
      </c>
      <c r="I109" s="22"/>
      <c r="J109" s="22"/>
      <c r="K109" s="22"/>
      <c r="L109" s="22"/>
    </row>
    <row r="110" spans="1:12" ht="25.15" customHeight="1">
      <c r="A110" s="814" t="s">
        <v>368</v>
      </c>
      <c r="B110" s="654"/>
      <c r="C110" s="654" t="s">
        <v>369</v>
      </c>
      <c r="D110" s="654"/>
      <c r="E110" s="633">
        <v>22328</v>
      </c>
      <c r="F110" s="658">
        <v>1</v>
      </c>
      <c r="G110" s="622">
        <v>280923</v>
      </c>
      <c r="H110" s="812">
        <v>79.5</v>
      </c>
      <c r="I110" s="22"/>
      <c r="J110" s="22"/>
      <c r="K110" s="22"/>
      <c r="L110" s="22"/>
    </row>
    <row r="111" spans="1:12" ht="15.5">
      <c r="A111" s="815" t="s">
        <v>370</v>
      </c>
      <c r="B111" s="655"/>
      <c r="C111" s="655"/>
      <c r="D111" s="655" t="s">
        <v>371</v>
      </c>
      <c r="E111" s="633">
        <v>2875</v>
      </c>
      <c r="F111" s="658">
        <v>0.1</v>
      </c>
      <c r="G111" s="622">
        <v>40618</v>
      </c>
      <c r="H111" s="812">
        <v>70.8</v>
      </c>
      <c r="I111" s="22"/>
      <c r="J111" s="22"/>
      <c r="K111" s="22"/>
      <c r="L111" s="22"/>
    </row>
    <row r="112" spans="1:12" ht="15.5">
      <c r="A112" s="815" t="s">
        <v>372</v>
      </c>
      <c r="B112" s="655"/>
      <c r="C112" s="655"/>
      <c r="D112" s="655" t="s">
        <v>373</v>
      </c>
      <c r="E112" s="633">
        <v>5511</v>
      </c>
      <c r="F112" s="658">
        <v>0.2</v>
      </c>
      <c r="G112" s="622">
        <v>70640</v>
      </c>
      <c r="H112" s="812">
        <v>78</v>
      </c>
      <c r="I112" s="22"/>
      <c r="J112" s="22"/>
      <c r="K112" s="22"/>
      <c r="L112" s="22"/>
    </row>
    <row r="113" spans="1:12" ht="15.5">
      <c r="A113" s="815" t="s">
        <v>374</v>
      </c>
      <c r="B113" s="655"/>
      <c r="C113" s="655"/>
      <c r="D113" s="655" t="s">
        <v>375</v>
      </c>
      <c r="E113" s="633">
        <v>3370</v>
      </c>
      <c r="F113" s="658">
        <v>0.1</v>
      </c>
      <c r="G113" s="622">
        <v>37156</v>
      </c>
      <c r="H113" s="812">
        <v>90.7</v>
      </c>
      <c r="I113" s="22"/>
      <c r="J113" s="22"/>
      <c r="K113" s="22"/>
      <c r="L113" s="22"/>
    </row>
    <row r="114" spans="1:12" ht="15.5">
      <c r="A114" s="815" t="s">
        <v>376</v>
      </c>
      <c r="B114" s="655"/>
      <c r="C114" s="655"/>
      <c r="D114" s="655" t="s">
        <v>377</v>
      </c>
      <c r="E114" s="633">
        <v>3293</v>
      </c>
      <c r="F114" s="658">
        <v>0.1</v>
      </c>
      <c r="G114" s="622">
        <v>48004</v>
      </c>
      <c r="H114" s="812">
        <v>68.599999999999994</v>
      </c>
      <c r="I114" s="22"/>
      <c r="J114" s="22"/>
      <c r="K114" s="22"/>
      <c r="L114" s="22"/>
    </row>
    <row r="115" spans="1:12" ht="15.5">
      <c r="A115" s="815" t="s">
        <v>378</v>
      </c>
      <c r="B115" s="655"/>
      <c r="C115" s="655"/>
      <c r="D115" s="655" t="s">
        <v>379</v>
      </c>
      <c r="E115" s="633">
        <v>2016</v>
      </c>
      <c r="F115" s="658">
        <v>0.1</v>
      </c>
      <c r="G115" s="622">
        <v>22048</v>
      </c>
      <c r="H115" s="812">
        <v>91.4</v>
      </c>
      <c r="I115" s="22"/>
      <c r="J115" s="22"/>
      <c r="K115" s="22"/>
      <c r="L115" s="22"/>
    </row>
    <row r="116" spans="1:12" ht="15.5">
      <c r="A116" s="815" t="s">
        <v>380</v>
      </c>
      <c r="B116" s="655"/>
      <c r="C116" s="655"/>
      <c r="D116" s="655" t="s">
        <v>381</v>
      </c>
      <c r="E116" s="633">
        <v>2636</v>
      </c>
      <c r="F116" s="658">
        <v>0.1</v>
      </c>
      <c r="G116" s="622">
        <v>41355</v>
      </c>
      <c r="H116" s="812">
        <v>63.7</v>
      </c>
      <c r="I116" s="22"/>
      <c r="J116" s="22"/>
      <c r="K116" s="22"/>
      <c r="L116" s="22"/>
    </row>
    <row r="117" spans="1:12" ht="15.5">
      <c r="A117" s="815" t="s">
        <v>382</v>
      </c>
      <c r="B117" s="655"/>
      <c r="C117" s="655"/>
      <c r="D117" s="655" t="s">
        <v>383</v>
      </c>
      <c r="E117" s="633">
        <v>2627</v>
      </c>
      <c r="F117" s="658">
        <v>0.1</v>
      </c>
      <c r="G117" s="622">
        <v>21103</v>
      </c>
      <c r="H117" s="812">
        <v>124.5</v>
      </c>
      <c r="I117" s="22"/>
      <c r="J117" s="22"/>
      <c r="K117" s="22"/>
      <c r="L117" s="22"/>
    </row>
    <row r="118" spans="1:12" ht="25.15" customHeight="1">
      <c r="A118" s="814" t="s">
        <v>384</v>
      </c>
      <c r="B118" s="654"/>
      <c r="C118" s="654" t="s">
        <v>385</v>
      </c>
      <c r="D118" s="654"/>
      <c r="E118" s="633">
        <v>21624</v>
      </c>
      <c r="F118" s="658">
        <v>0.9</v>
      </c>
      <c r="G118" s="622">
        <v>320522</v>
      </c>
      <c r="H118" s="812">
        <v>67.5</v>
      </c>
      <c r="I118" s="22"/>
      <c r="J118" s="22"/>
      <c r="K118" s="22"/>
      <c r="L118" s="22"/>
    </row>
    <row r="119" spans="1:12" ht="15.5">
      <c r="A119" s="815" t="s">
        <v>386</v>
      </c>
      <c r="B119" s="655"/>
      <c r="C119" s="655"/>
      <c r="D119" s="655" t="s">
        <v>387</v>
      </c>
      <c r="E119" s="633">
        <v>1853</v>
      </c>
      <c r="F119" s="658">
        <v>0.1</v>
      </c>
      <c r="G119" s="622">
        <v>28032</v>
      </c>
      <c r="H119" s="812">
        <v>66.099999999999994</v>
      </c>
      <c r="I119" s="22"/>
      <c r="J119" s="22"/>
      <c r="K119" s="22"/>
      <c r="L119" s="22"/>
    </row>
    <row r="120" spans="1:12" ht="15.5">
      <c r="A120" s="815" t="s">
        <v>388</v>
      </c>
      <c r="B120" s="655"/>
      <c r="C120" s="655"/>
      <c r="D120" s="655" t="s">
        <v>389</v>
      </c>
      <c r="E120" s="633">
        <v>6664</v>
      </c>
      <c r="F120" s="658">
        <v>0.3</v>
      </c>
      <c r="G120" s="622">
        <v>62735</v>
      </c>
      <c r="H120" s="812">
        <v>106.2</v>
      </c>
      <c r="I120" s="22"/>
      <c r="J120" s="22"/>
      <c r="K120" s="22"/>
      <c r="L120" s="22"/>
    </row>
    <row r="121" spans="1:12" ht="15.5">
      <c r="A121" s="815" t="s">
        <v>390</v>
      </c>
      <c r="B121" s="655"/>
      <c r="C121" s="655"/>
      <c r="D121" s="655" t="s">
        <v>391</v>
      </c>
      <c r="E121" s="633">
        <v>2168</v>
      </c>
      <c r="F121" s="658">
        <v>0.1</v>
      </c>
      <c r="G121" s="622">
        <v>40784</v>
      </c>
      <c r="H121" s="812">
        <v>53.2</v>
      </c>
      <c r="I121" s="22"/>
      <c r="J121" s="22"/>
      <c r="K121" s="22"/>
      <c r="L121" s="22"/>
    </row>
    <row r="122" spans="1:12" ht="15.5">
      <c r="A122" s="815" t="s">
        <v>392</v>
      </c>
      <c r="B122" s="655"/>
      <c r="C122" s="655"/>
      <c r="D122" s="655" t="s">
        <v>393</v>
      </c>
      <c r="E122" s="633">
        <v>2627</v>
      </c>
      <c r="F122" s="658">
        <v>0.1</v>
      </c>
      <c r="G122" s="622">
        <v>48858</v>
      </c>
      <c r="H122" s="812">
        <v>53.8</v>
      </c>
      <c r="I122" s="22"/>
      <c r="J122" s="22"/>
      <c r="K122" s="22"/>
      <c r="L122" s="22"/>
    </row>
    <row r="123" spans="1:12" ht="15.5">
      <c r="A123" s="815" t="s">
        <v>394</v>
      </c>
      <c r="B123" s="655"/>
      <c r="C123" s="655"/>
      <c r="D123" s="655" t="s">
        <v>395</v>
      </c>
      <c r="E123" s="633">
        <v>2516</v>
      </c>
      <c r="F123" s="658">
        <v>0.1</v>
      </c>
      <c r="G123" s="622">
        <v>38708</v>
      </c>
      <c r="H123" s="812">
        <v>65</v>
      </c>
      <c r="I123" s="22"/>
      <c r="J123" s="22"/>
      <c r="K123" s="22"/>
      <c r="L123" s="22"/>
    </row>
    <row r="124" spans="1:12" ht="15.5">
      <c r="A124" s="815" t="s">
        <v>396</v>
      </c>
      <c r="B124" s="655"/>
      <c r="C124" s="655"/>
      <c r="D124" s="655" t="s">
        <v>397</v>
      </c>
      <c r="E124" s="633">
        <v>3174</v>
      </c>
      <c r="F124" s="658">
        <v>0.1</v>
      </c>
      <c r="G124" s="622">
        <v>60675</v>
      </c>
      <c r="H124" s="812">
        <v>52.3</v>
      </c>
      <c r="I124" s="22"/>
      <c r="J124" s="22"/>
      <c r="K124" s="22"/>
      <c r="L124" s="22"/>
    </row>
    <row r="125" spans="1:12" ht="15.5">
      <c r="A125" s="815" t="s">
        <v>398</v>
      </c>
      <c r="B125" s="655"/>
      <c r="C125" s="655"/>
      <c r="D125" s="655" t="s">
        <v>399</v>
      </c>
      <c r="E125" s="633">
        <v>2622</v>
      </c>
      <c r="F125" s="658">
        <v>0.1</v>
      </c>
      <c r="G125" s="622">
        <v>40730</v>
      </c>
      <c r="H125" s="812">
        <v>64.400000000000006</v>
      </c>
      <c r="I125" s="22"/>
      <c r="J125" s="22"/>
      <c r="K125" s="22"/>
      <c r="L125" s="22"/>
    </row>
    <row r="126" spans="1:12" ht="25.15" customHeight="1">
      <c r="A126" s="814" t="s">
        <v>405</v>
      </c>
      <c r="B126" s="654"/>
      <c r="C126" s="654" t="s">
        <v>406</v>
      </c>
      <c r="D126" s="654"/>
      <c r="E126" s="633">
        <v>28545</v>
      </c>
      <c r="F126" s="658">
        <v>1.2</v>
      </c>
      <c r="G126" s="622">
        <v>345833</v>
      </c>
      <c r="H126" s="812">
        <v>82.5</v>
      </c>
      <c r="I126" s="22"/>
      <c r="J126" s="22"/>
      <c r="K126" s="22"/>
      <c r="L126" s="22"/>
    </row>
    <row r="127" spans="1:12" ht="15.5">
      <c r="A127" s="815" t="s">
        <v>407</v>
      </c>
      <c r="B127" s="655"/>
      <c r="C127" s="655"/>
      <c r="D127" s="655" t="s">
        <v>408</v>
      </c>
      <c r="E127" s="633">
        <v>4539</v>
      </c>
      <c r="F127" s="658">
        <v>0.2</v>
      </c>
      <c r="G127" s="622">
        <v>53386</v>
      </c>
      <c r="H127" s="812">
        <v>85</v>
      </c>
      <c r="I127" s="22"/>
      <c r="J127" s="22"/>
      <c r="K127" s="22"/>
      <c r="L127" s="22"/>
    </row>
    <row r="128" spans="1:12" ht="15.5">
      <c r="A128" s="815" t="s">
        <v>409</v>
      </c>
      <c r="B128" s="655"/>
      <c r="C128" s="655"/>
      <c r="D128" s="655" t="s">
        <v>410</v>
      </c>
      <c r="E128" s="633">
        <v>5354</v>
      </c>
      <c r="F128" s="658">
        <v>0.2</v>
      </c>
      <c r="G128" s="622">
        <v>48960</v>
      </c>
      <c r="H128" s="812">
        <v>109.4</v>
      </c>
      <c r="I128" s="22"/>
      <c r="J128" s="22"/>
      <c r="K128" s="22"/>
      <c r="L128" s="22"/>
    </row>
    <row r="129" spans="1:12" ht="15.5">
      <c r="A129" s="815" t="s">
        <v>411</v>
      </c>
      <c r="B129" s="655"/>
      <c r="C129" s="655"/>
      <c r="D129" s="655" t="s">
        <v>412</v>
      </c>
      <c r="E129" s="633">
        <v>2957</v>
      </c>
      <c r="F129" s="658">
        <v>0.1</v>
      </c>
      <c r="G129" s="622">
        <v>47800</v>
      </c>
      <c r="H129" s="812">
        <v>61.9</v>
      </c>
      <c r="I129" s="22"/>
      <c r="J129" s="22"/>
      <c r="K129" s="22"/>
      <c r="L129" s="22"/>
    </row>
    <row r="130" spans="1:12" ht="15.5">
      <c r="A130" s="815" t="s">
        <v>413</v>
      </c>
      <c r="B130" s="655"/>
      <c r="C130" s="655"/>
      <c r="D130" s="655" t="s">
        <v>414</v>
      </c>
      <c r="E130" s="633">
        <v>4179</v>
      </c>
      <c r="F130" s="658">
        <v>0.2</v>
      </c>
      <c r="G130" s="622">
        <v>50909</v>
      </c>
      <c r="H130" s="812">
        <v>82.1</v>
      </c>
      <c r="I130" s="22"/>
      <c r="J130" s="22"/>
      <c r="K130" s="22"/>
      <c r="L130" s="22"/>
    </row>
    <row r="131" spans="1:12" ht="15.5">
      <c r="A131" s="815" t="s">
        <v>415</v>
      </c>
      <c r="B131" s="655"/>
      <c r="C131" s="655"/>
      <c r="D131" s="655" t="s">
        <v>416</v>
      </c>
      <c r="E131" s="633">
        <v>4161</v>
      </c>
      <c r="F131" s="658">
        <v>0.2</v>
      </c>
      <c r="G131" s="622">
        <v>46281</v>
      </c>
      <c r="H131" s="812">
        <v>89.9</v>
      </c>
      <c r="I131" s="22"/>
      <c r="J131" s="22"/>
      <c r="K131" s="22"/>
      <c r="L131" s="22"/>
    </row>
    <row r="132" spans="1:12" ht="15.5">
      <c r="A132" s="815" t="s">
        <v>417</v>
      </c>
      <c r="B132" s="655"/>
      <c r="C132" s="655"/>
      <c r="D132" s="655" t="s">
        <v>418</v>
      </c>
      <c r="E132" s="633">
        <v>4411</v>
      </c>
      <c r="F132" s="658">
        <v>0.2</v>
      </c>
      <c r="G132" s="622">
        <v>51158</v>
      </c>
      <c r="H132" s="812">
        <v>86.2</v>
      </c>
      <c r="I132" s="22"/>
      <c r="J132" s="22"/>
      <c r="K132" s="22"/>
      <c r="L132" s="22"/>
    </row>
    <row r="133" spans="1:12" ht="15.5">
      <c r="A133" s="815" t="s">
        <v>419</v>
      </c>
      <c r="B133" s="655"/>
      <c r="C133" s="655"/>
      <c r="D133" s="655" t="s">
        <v>420</v>
      </c>
      <c r="E133" s="633">
        <v>2944</v>
      </c>
      <c r="F133" s="658">
        <v>0.1</v>
      </c>
      <c r="G133" s="622">
        <v>47339</v>
      </c>
      <c r="H133" s="812">
        <v>62.2</v>
      </c>
      <c r="I133" s="22"/>
      <c r="J133" s="22"/>
      <c r="K133" s="22"/>
      <c r="L133" s="22"/>
    </row>
    <row r="134" spans="1:12" ht="25.15" customHeight="1">
      <c r="A134" s="814" t="s">
        <v>188</v>
      </c>
      <c r="B134" s="654" t="s">
        <v>421</v>
      </c>
      <c r="C134" s="654"/>
      <c r="D134" s="654"/>
      <c r="E134" s="631">
        <v>264168</v>
      </c>
      <c r="F134" s="656">
        <v>11.4</v>
      </c>
      <c r="G134" s="615">
        <v>2366567</v>
      </c>
      <c r="H134" s="811">
        <v>111.6</v>
      </c>
      <c r="I134" s="22"/>
      <c r="J134" s="22"/>
      <c r="K134" s="22"/>
      <c r="L134" s="22"/>
    </row>
    <row r="135" spans="1:12" ht="25.15" customHeight="1">
      <c r="A135" s="814" t="s">
        <v>422</v>
      </c>
      <c r="B135" s="654"/>
      <c r="C135" s="654" t="s">
        <v>2280</v>
      </c>
      <c r="D135" s="654"/>
      <c r="E135" s="633">
        <v>5348</v>
      </c>
      <c r="F135" s="658">
        <v>0.2</v>
      </c>
      <c r="G135" s="622">
        <v>81104</v>
      </c>
      <c r="H135" s="812">
        <v>65.900000000000006</v>
      </c>
      <c r="I135" s="22"/>
      <c r="J135" s="22"/>
      <c r="K135" s="22"/>
      <c r="L135" s="22"/>
    </row>
    <row r="136" spans="1:12" ht="15.5">
      <c r="A136" s="814" t="s">
        <v>423</v>
      </c>
      <c r="B136" s="654"/>
      <c r="C136" s="654" t="s">
        <v>2302</v>
      </c>
      <c r="D136" s="654"/>
      <c r="E136" s="633">
        <v>9453</v>
      </c>
      <c r="F136" s="658">
        <v>0.4</v>
      </c>
      <c r="G136" s="622">
        <v>135452</v>
      </c>
      <c r="H136" s="812">
        <v>69.8</v>
      </c>
      <c r="I136" s="22"/>
      <c r="J136" s="22"/>
      <c r="K136" s="22"/>
      <c r="L136" s="22"/>
    </row>
    <row r="137" spans="1:12" ht="15.5">
      <c r="A137" s="814" t="s">
        <v>424</v>
      </c>
      <c r="B137" s="654"/>
      <c r="C137" s="654" t="s">
        <v>2282</v>
      </c>
      <c r="D137" s="654"/>
      <c r="E137" s="633">
        <v>12680</v>
      </c>
      <c r="F137" s="658">
        <v>0.5</v>
      </c>
      <c r="G137" s="622">
        <v>108759</v>
      </c>
      <c r="H137" s="812">
        <v>116.6</v>
      </c>
      <c r="I137" s="22"/>
      <c r="J137" s="22"/>
      <c r="K137" s="22"/>
      <c r="L137" s="22"/>
    </row>
    <row r="138" spans="1:12" ht="15.5">
      <c r="A138" s="814" t="s">
        <v>425</v>
      </c>
      <c r="B138" s="654"/>
      <c r="C138" s="654" t="s">
        <v>2281</v>
      </c>
      <c r="D138" s="654"/>
      <c r="E138" s="633">
        <v>7271</v>
      </c>
      <c r="F138" s="658">
        <v>0.3</v>
      </c>
      <c r="G138" s="622">
        <v>69001</v>
      </c>
      <c r="H138" s="812">
        <v>105.4</v>
      </c>
      <c r="I138" s="22"/>
      <c r="J138" s="22"/>
      <c r="K138" s="22"/>
      <c r="L138" s="22"/>
    </row>
    <row r="139" spans="1:12" ht="25.15" customHeight="1">
      <c r="A139" s="814" t="s">
        <v>426</v>
      </c>
      <c r="B139" s="654"/>
      <c r="C139" s="654" t="s">
        <v>427</v>
      </c>
      <c r="D139" s="654"/>
      <c r="E139" s="633">
        <v>27253</v>
      </c>
      <c r="F139" s="658">
        <v>1.2</v>
      </c>
      <c r="G139" s="622">
        <v>366751</v>
      </c>
      <c r="H139" s="812">
        <v>74.3</v>
      </c>
      <c r="I139" s="22"/>
      <c r="J139" s="22"/>
      <c r="K139" s="22"/>
      <c r="L139" s="22"/>
    </row>
    <row r="140" spans="1:12" ht="15.5">
      <c r="A140" s="815" t="s">
        <v>428</v>
      </c>
      <c r="B140" s="655"/>
      <c r="C140" s="655"/>
      <c r="D140" s="655" t="s">
        <v>429</v>
      </c>
      <c r="E140" s="633">
        <v>4300</v>
      </c>
      <c r="F140" s="658">
        <v>0.2</v>
      </c>
      <c r="G140" s="622">
        <v>41962</v>
      </c>
      <c r="H140" s="812">
        <v>102.5</v>
      </c>
      <c r="I140" s="22"/>
      <c r="J140" s="22"/>
      <c r="K140" s="22"/>
      <c r="L140" s="22"/>
    </row>
    <row r="141" spans="1:12" ht="15.5">
      <c r="A141" s="815" t="s">
        <v>430</v>
      </c>
      <c r="B141" s="655"/>
      <c r="C141" s="655"/>
      <c r="D141" s="655" t="s">
        <v>431</v>
      </c>
      <c r="E141" s="633">
        <v>4465</v>
      </c>
      <c r="F141" s="658">
        <v>0.2</v>
      </c>
      <c r="G141" s="622">
        <v>48854</v>
      </c>
      <c r="H141" s="812">
        <v>91.4</v>
      </c>
      <c r="I141" s="22"/>
      <c r="J141" s="22"/>
      <c r="K141" s="22"/>
      <c r="L141" s="22"/>
    </row>
    <row r="142" spans="1:12" ht="15.5">
      <c r="A142" s="815" t="s">
        <v>432</v>
      </c>
      <c r="B142" s="655"/>
      <c r="C142" s="655"/>
      <c r="D142" s="655" t="s">
        <v>433</v>
      </c>
      <c r="E142" s="633">
        <v>3285</v>
      </c>
      <c r="F142" s="658">
        <v>0.1</v>
      </c>
      <c r="G142" s="622">
        <v>42560</v>
      </c>
      <c r="H142" s="812">
        <v>77.2</v>
      </c>
      <c r="I142" s="22"/>
      <c r="J142" s="22"/>
      <c r="K142" s="22"/>
      <c r="L142" s="22"/>
    </row>
    <row r="143" spans="1:12" ht="15.5">
      <c r="A143" s="815" t="s">
        <v>434</v>
      </c>
      <c r="B143" s="655"/>
      <c r="C143" s="655"/>
      <c r="D143" s="655" t="s">
        <v>435</v>
      </c>
      <c r="E143" s="633">
        <v>3676</v>
      </c>
      <c r="F143" s="658">
        <v>0.2</v>
      </c>
      <c r="G143" s="622">
        <v>54617</v>
      </c>
      <c r="H143" s="812">
        <v>67.3</v>
      </c>
      <c r="I143" s="22"/>
      <c r="J143" s="22"/>
      <c r="K143" s="22"/>
      <c r="L143" s="22"/>
    </row>
    <row r="144" spans="1:12" ht="15.5">
      <c r="A144" s="815" t="s">
        <v>436</v>
      </c>
      <c r="B144" s="655"/>
      <c r="C144" s="655"/>
      <c r="D144" s="655" t="s">
        <v>437</v>
      </c>
      <c r="E144" s="633">
        <v>2766</v>
      </c>
      <c r="F144" s="658">
        <v>0.1</v>
      </c>
      <c r="G144" s="622">
        <v>46029</v>
      </c>
      <c r="H144" s="812">
        <v>60.1</v>
      </c>
      <c r="I144" s="22"/>
      <c r="J144" s="22"/>
      <c r="K144" s="22"/>
      <c r="L144" s="22"/>
    </row>
    <row r="145" spans="1:12" ht="15.5">
      <c r="A145" s="815" t="s">
        <v>438</v>
      </c>
      <c r="B145" s="655"/>
      <c r="C145" s="655"/>
      <c r="D145" s="655" t="s">
        <v>439</v>
      </c>
      <c r="E145" s="633">
        <v>3073</v>
      </c>
      <c r="F145" s="658">
        <v>0.1</v>
      </c>
      <c r="G145" s="622">
        <v>57733</v>
      </c>
      <c r="H145" s="812">
        <v>53.2</v>
      </c>
      <c r="I145" s="22"/>
      <c r="J145" s="22"/>
      <c r="K145" s="22"/>
      <c r="L145" s="22"/>
    </row>
    <row r="146" spans="1:12" ht="15.5">
      <c r="A146" s="815" t="s">
        <v>440</v>
      </c>
      <c r="B146" s="655"/>
      <c r="C146" s="655"/>
      <c r="D146" s="655" t="s">
        <v>441</v>
      </c>
      <c r="E146" s="633">
        <v>3008</v>
      </c>
      <c r="F146" s="658">
        <v>0.1</v>
      </c>
      <c r="G146" s="622">
        <v>42837</v>
      </c>
      <c r="H146" s="812">
        <v>70.2</v>
      </c>
      <c r="I146" s="22"/>
      <c r="J146" s="22"/>
      <c r="K146" s="22"/>
      <c r="L146" s="22"/>
    </row>
    <row r="147" spans="1:12" ht="15.5">
      <c r="A147" s="815" t="s">
        <v>442</v>
      </c>
      <c r="B147" s="655"/>
      <c r="C147" s="655"/>
      <c r="D147" s="655" t="s">
        <v>443</v>
      </c>
      <c r="E147" s="633">
        <v>2680</v>
      </c>
      <c r="F147" s="658">
        <v>0.1</v>
      </c>
      <c r="G147" s="622">
        <v>32158</v>
      </c>
      <c r="H147" s="812">
        <v>83.3</v>
      </c>
      <c r="I147" s="22"/>
      <c r="J147" s="22"/>
      <c r="K147" s="22"/>
      <c r="L147" s="22"/>
    </row>
    <row r="148" spans="1:12" ht="25.15" customHeight="1">
      <c r="A148" s="814" t="s">
        <v>444</v>
      </c>
      <c r="B148" s="654"/>
      <c r="C148" s="654" t="s">
        <v>445</v>
      </c>
      <c r="D148" s="654"/>
      <c r="E148" s="633">
        <v>16786</v>
      </c>
      <c r="F148" s="658">
        <v>0.7</v>
      </c>
      <c r="G148" s="622">
        <v>237370</v>
      </c>
      <c r="H148" s="812">
        <v>70.7</v>
      </c>
      <c r="I148" s="22"/>
      <c r="J148" s="22"/>
      <c r="K148" s="22"/>
      <c r="L148" s="22"/>
    </row>
    <row r="149" spans="1:12" ht="15.5">
      <c r="A149" s="815" t="s">
        <v>446</v>
      </c>
      <c r="B149" s="655"/>
      <c r="C149" s="655"/>
      <c r="D149" s="655" t="s">
        <v>447</v>
      </c>
      <c r="E149" s="633">
        <v>2695</v>
      </c>
      <c r="F149" s="658">
        <v>0.1</v>
      </c>
      <c r="G149" s="622">
        <v>26593</v>
      </c>
      <c r="H149" s="812">
        <v>101.3</v>
      </c>
      <c r="I149" s="22"/>
      <c r="J149" s="22"/>
      <c r="K149" s="22"/>
      <c r="L149" s="22"/>
    </row>
    <row r="150" spans="1:12" ht="15.5">
      <c r="A150" s="815" t="s">
        <v>448</v>
      </c>
      <c r="B150" s="655"/>
      <c r="C150" s="655"/>
      <c r="D150" s="655" t="s">
        <v>449</v>
      </c>
      <c r="E150" s="633">
        <v>5564</v>
      </c>
      <c r="F150" s="658">
        <v>0.2</v>
      </c>
      <c r="G150" s="622">
        <v>54074</v>
      </c>
      <c r="H150" s="812">
        <v>102.9</v>
      </c>
      <c r="I150" s="22"/>
      <c r="J150" s="22"/>
      <c r="K150" s="22"/>
      <c r="L150" s="22"/>
    </row>
    <row r="151" spans="1:12" ht="15.5">
      <c r="A151" s="815" t="s">
        <v>450</v>
      </c>
      <c r="B151" s="655"/>
      <c r="C151" s="655"/>
      <c r="D151" s="655" t="s">
        <v>451</v>
      </c>
      <c r="E151" s="633">
        <v>2423</v>
      </c>
      <c r="F151" s="658">
        <v>0.1</v>
      </c>
      <c r="G151" s="622">
        <v>43839</v>
      </c>
      <c r="H151" s="812">
        <v>55.3</v>
      </c>
      <c r="I151" s="22"/>
      <c r="J151" s="22"/>
      <c r="K151" s="22"/>
      <c r="L151" s="22"/>
    </row>
    <row r="152" spans="1:12" ht="15.5">
      <c r="A152" s="815" t="s">
        <v>452</v>
      </c>
      <c r="B152" s="655"/>
      <c r="C152" s="655"/>
      <c r="D152" s="655" t="s">
        <v>453</v>
      </c>
      <c r="E152" s="633">
        <v>2946</v>
      </c>
      <c r="F152" s="658">
        <v>0.1</v>
      </c>
      <c r="G152" s="622">
        <v>53650</v>
      </c>
      <c r="H152" s="812">
        <v>54.9</v>
      </c>
      <c r="I152" s="22"/>
      <c r="J152" s="22"/>
      <c r="K152" s="22"/>
      <c r="L152" s="22"/>
    </row>
    <row r="153" spans="1:12" ht="15.5">
      <c r="A153" s="815" t="s">
        <v>454</v>
      </c>
      <c r="B153" s="655"/>
      <c r="C153" s="655"/>
      <c r="D153" s="655" t="s">
        <v>455</v>
      </c>
      <c r="E153" s="633">
        <v>3158</v>
      </c>
      <c r="F153" s="658">
        <v>0.1</v>
      </c>
      <c r="G153" s="622">
        <v>59215</v>
      </c>
      <c r="H153" s="812">
        <v>53.3</v>
      </c>
      <c r="I153" s="22"/>
      <c r="J153" s="22"/>
      <c r="K153" s="22"/>
      <c r="L153" s="22"/>
    </row>
    <row r="154" spans="1:12" ht="25.15" customHeight="1">
      <c r="A154" s="814" t="s">
        <v>456</v>
      </c>
      <c r="B154" s="654"/>
      <c r="C154" s="654" t="s">
        <v>457</v>
      </c>
      <c r="D154" s="654"/>
      <c r="E154" s="633">
        <v>165036</v>
      </c>
      <c r="F154" s="658">
        <v>7.1</v>
      </c>
      <c r="G154" s="622">
        <v>1119997</v>
      </c>
      <c r="H154" s="812">
        <v>147.4</v>
      </c>
      <c r="I154" s="22"/>
      <c r="J154" s="22"/>
      <c r="K154" s="22"/>
      <c r="L154" s="22"/>
    </row>
    <row r="155" spans="1:12" ht="15.5">
      <c r="A155" s="815" t="s">
        <v>458</v>
      </c>
      <c r="B155" s="655"/>
      <c r="C155" s="655"/>
      <c r="D155" s="655" t="s">
        <v>459</v>
      </c>
      <c r="E155" s="633">
        <v>72099</v>
      </c>
      <c r="F155" s="658">
        <v>3.1</v>
      </c>
      <c r="G155" s="622">
        <v>419526</v>
      </c>
      <c r="H155" s="812">
        <v>171.9</v>
      </c>
      <c r="I155" s="22"/>
      <c r="J155" s="22"/>
      <c r="K155" s="22"/>
      <c r="L155" s="22"/>
    </row>
    <row r="156" spans="1:12" ht="15.5">
      <c r="A156" s="815" t="s">
        <v>460</v>
      </c>
      <c r="B156" s="655"/>
      <c r="C156" s="655"/>
      <c r="D156" s="655" t="s">
        <v>461</v>
      </c>
      <c r="E156" s="633">
        <v>17394</v>
      </c>
      <c r="F156" s="658">
        <v>0.7</v>
      </c>
      <c r="G156" s="622">
        <v>140120</v>
      </c>
      <c r="H156" s="812">
        <v>124.1</v>
      </c>
      <c r="I156" s="22"/>
      <c r="J156" s="22"/>
      <c r="K156" s="22"/>
      <c r="L156" s="22"/>
    </row>
    <row r="157" spans="1:12" ht="15.5">
      <c r="A157" s="815" t="s">
        <v>462</v>
      </c>
      <c r="B157" s="655"/>
      <c r="C157" s="655"/>
      <c r="D157" s="655" t="s">
        <v>463</v>
      </c>
      <c r="E157" s="633">
        <v>14273</v>
      </c>
      <c r="F157" s="658">
        <v>0.6</v>
      </c>
      <c r="G157" s="622">
        <v>132108</v>
      </c>
      <c r="H157" s="812">
        <v>108</v>
      </c>
      <c r="I157" s="22"/>
      <c r="J157" s="22"/>
      <c r="K157" s="22"/>
      <c r="L157" s="22"/>
    </row>
    <row r="158" spans="1:12" ht="15.5">
      <c r="A158" s="815" t="s">
        <v>464</v>
      </c>
      <c r="B158" s="655"/>
      <c r="C158" s="655"/>
      <c r="D158" s="655" t="s">
        <v>465</v>
      </c>
      <c r="E158" s="633">
        <v>19336</v>
      </c>
      <c r="F158" s="658">
        <v>0.8</v>
      </c>
      <c r="G158" s="622">
        <v>124761</v>
      </c>
      <c r="H158" s="812">
        <v>155</v>
      </c>
      <c r="I158" s="22"/>
      <c r="J158" s="22"/>
      <c r="K158" s="22"/>
      <c r="L158" s="22"/>
    </row>
    <row r="159" spans="1:12" ht="15.5">
      <c r="A159" s="815" t="s">
        <v>466</v>
      </c>
      <c r="B159" s="655"/>
      <c r="C159" s="655"/>
      <c r="D159" s="655" t="s">
        <v>467</v>
      </c>
      <c r="E159" s="633">
        <v>9354</v>
      </c>
      <c r="F159" s="658">
        <v>0.4</v>
      </c>
      <c r="G159" s="622">
        <v>88671</v>
      </c>
      <c r="H159" s="812">
        <v>105.5</v>
      </c>
      <c r="I159" s="22"/>
      <c r="J159" s="22"/>
      <c r="K159" s="22"/>
      <c r="L159" s="22"/>
    </row>
    <row r="160" spans="1:12" ht="15.5">
      <c r="A160" s="815" t="s">
        <v>468</v>
      </c>
      <c r="B160" s="655"/>
      <c r="C160" s="655"/>
      <c r="D160" s="655" t="s">
        <v>469</v>
      </c>
      <c r="E160" s="633">
        <v>19399</v>
      </c>
      <c r="F160" s="658">
        <v>0.8</v>
      </c>
      <c r="G160" s="622">
        <v>110537</v>
      </c>
      <c r="H160" s="812">
        <v>175.5</v>
      </c>
      <c r="I160" s="22"/>
      <c r="J160" s="22"/>
      <c r="K160" s="22"/>
      <c r="L160" s="22"/>
    </row>
    <row r="161" spans="1:12" ht="15.5">
      <c r="A161" s="815" t="s">
        <v>470</v>
      </c>
      <c r="B161" s="655"/>
      <c r="C161" s="655"/>
      <c r="D161" s="655" t="s">
        <v>471</v>
      </c>
      <c r="E161" s="633">
        <v>13181</v>
      </c>
      <c r="F161" s="658">
        <v>0.6</v>
      </c>
      <c r="G161" s="622">
        <v>104273</v>
      </c>
      <c r="H161" s="812">
        <v>126.4</v>
      </c>
      <c r="I161" s="22"/>
      <c r="J161" s="22"/>
      <c r="K161" s="22"/>
      <c r="L161" s="22"/>
    </row>
    <row r="162" spans="1:12" ht="25.15" customHeight="1">
      <c r="A162" s="814" t="s">
        <v>472</v>
      </c>
      <c r="B162" s="654"/>
      <c r="C162" s="654" t="s">
        <v>473</v>
      </c>
      <c r="D162" s="654"/>
      <c r="E162" s="633">
        <v>20341</v>
      </c>
      <c r="F162" s="658">
        <v>0.9</v>
      </c>
      <c r="G162" s="622">
        <v>248133</v>
      </c>
      <c r="H162" s="812">
        <v>82</v>
      </c>
      <c r="I162" s="22"/>
      <c r="J162" s="22"/>
      <c r="K162" s="22"/>
      <c r="L162" s="22"/>
    </row>
    <row r="163" spans="1:12" ht="15.5">
      <c r="A163" s="815" t="s">
        <v>474</v>
      </c>
      <c r="B163" s="655"/>
      <c r="C163" s="655"/>
      <c r="D163" s="655" t="s">
        <v>475</v>
      </c>
      <c r="E163" s="633">
        <v>2961</v>
      </c>
      <c r="F163" s="658">
        <v>0.1</v>
      </c>
      <c r="G163" s="622">
        <v>39753</v>
      </c>
      <c r="H163" s="812">
        <v>74.5</v>
      </c>
      <c r="I163" s="22"/>
      <c r="J163" s="22"/>
      <c r="K163" s="22"/>
      <c r="L163" s="22"/>
    </row>
    <row r="164" spans="1:12" ht="15.5">
      <c r="A164" s="815" t="s">
        <v>476</v>
      </c>
      <c r="B164" s="655"/>
      <c r="C164" s="655"/>
      <c r="D164" s="655" t="s">
        <v>477</v>
      </c>
      <c r="E164" s="633">
        <v>2134</v>
      </c>
      <c r="F164" s="658">
        <v>0.1</v>
      </c>
      <c r="G164" s="622">
        <v>33482</v>
      </c>
      <c r="H164" s="812">
        <v>63.7</v>
      </c>
      <c r="I164" s="22"/>
      <c r="J164" s="22"/>
      <c r="K164" s="22"/>
      <c r="L164" s="22"/>
    </row>
    <row r="165" spans="1:12" ht="15.5">
      <c r="A165" s="815" t="s">
        <v>478</v>
      </c>
      <c r="B165" s="655"/>
      <c r="C165" s="655"/>
      <c r="D165" s="655" t="s">
        <v>479</v>
      </c>
      <c r="E165" s="633">
        <v>4039</v>
      </c>
      <c r="F165" s="658">
        <v>0.2</v>
      </c>
      <c r="G165" s="622">
        <v>35072</v>
      </c>
      <c r="H165" s="812">
        <v>115.2</v>
      </c>
      <c r="I165" s="22"/>
      <c r="J165" s="22"/>
      <c r="K165" s="22"/>
      <c r="L165" s="22"/>
    </row>
    <row r="166" spans="1:12" ht="15.5">
      <c r="A166" s="815" t="s">
        <v>480</v>
      </c>
      <c r="B166" s="655"/>
      <c r="C166" s="655"/>
      <c r="D166" s="655" t="s">
        <v>481</v>
      </c>
      <c r="E166" s="633">
        <v>4084</v>
      </c>
      <c r="F166" s="658">
        <v>0.2</v>
      </c>
      <c r="G166" s="622">
        <v>43380</v>
      </c>
      <c r="H166" s="812">
        <v>94.1</v>
      </c>
      <c r="I166" s="22"/>
      <c r="J166" s="22"/>
      <c r="K166" s="22"/>
      <c r="L166" s="22"/>
    </row>
    <row r="167" spans="1:12" ht="15.5">
      <c r="A167" s="815" t="s">
        <v>482</v>
      </c>
      <c r="B167" s="655"/>
      <c r="C167" s="655"/>
      <c r="D167" s="655" t="s">
        <v>483</v>
      </c>
      <c r="E167" s="633">
        <v>4199</v>
      </c>
      <c r="F167" s="658">
        <v>0.2</v>
      </c>
      <c r="G167" s="622">
        <v>52127</v>
      </c>
      <c r="H167" s="812">
        <v>80.599999999999994</v>
      </c>
      <c r="I167" s="22"/>
      <c r="J167" s="22"/>
      <c r="K167" s="22"/>
      <c r="L167" s="22"/>
    </row>
    <row r="168" spans="1:12" ht="15.5">
      <c r="A168" s="815" t="s">
        <v>484</v>
      </c>
      <c r="B168" s="655"/>
      <c r="C168" s="655"/>
      <c r="D168" s="655" t="s">
        <v>485</v>
      </c>
      <c r="E168" s="633">
        <v>2924</v>
      </c>
      <c r="F168" s="658">
        <v>0.1</v>
      </c>
      <c r="G168" s="622">
        <v>44319</v>
      </c>
      <c r="H168" s="812">
        <v>66</v>
      </c>
      <c r="I168" s="22"/>
      <c r="J168" s="22"/>
      <c r="K168" s="22"/>
      <c r="L168" s="22"/>
    </row>
    <row r="169" spans="1:12" ht="25.15" customHeight="1">
      <c r="A169" s="814" t="s">
        <v>190</v>
      </c>
      <c r="B169" s="654" t="s">
        <v>486</v>
      </c>
      <c r="C169" s="654"/>
      <c r="D169" s="654"/>
      <c r="E169" s="631">
        <v>147749</v>
      </c>
      <c r="F169" s="656">
        <v>6.4</v>
      </c>
      <c r="G169" s="615">
        <v>2528021</v>
      </c>
      <c r="H169" s="811">
        <v>58.4</v>
      </c>
      <c r="I169" s="22"/>
      <c r="J169" s="22"/>
      <c r="K169" s="22"/>
      <c r="L169" s="22"/>
    </row>
    <row r="170" spans="1:12" ht="25.15" customHeight="1">
      <c r="A170" s="814" t="s">
        <v>487</v>
      </c>
      <c r="B170" s="654"/>
      <c r="C170" s="654" t="s">
        <v>974</v>
      </c>
      <c r="D170" s="654"/>
      <c r="E170" s="633">
        <v>4229</v>
      </c>
      <c r="F170" s="658">
        <v>0.2</v>
      </c>
      <c r="G170" s="622">
        <v>68553</v>
      </c>
      <c r="H170" s="812">
        <v>61.7</v>
      </c>
      <c r="I170" s="22"/>
      <c r="J170" s="22"/>
      <c r="K170" s="22"/>
      <c r="L170" s="22"/>
    </row>
    <row r="171" spans="1:12" ht="15.5">
      <c r="A171" s="814" t="s">
        <v>488</v>
      </c>
      <c r="B171" s="654"/>
      <c r="C171" s="654" t="s">
        <v>2306</v>
      </c>
      <c r="D171" s="654"/>
      <c r="E171" s="633">
        <v>4738</v>
      </c>
      <c r="F171" s="658">
        <v>0.2</v>
      </c>
      <c r="G171" s="622">
        <v>113144</v>
      </c>
      <c r="H171" s="812">
        <v>41.9</v>
      </c>
      <c r="I171" s="22"/>
      <c r="J171" s="22"/>
      <c r="K171" s="22"/>
      <c r="L171" s="22"/>
    </row>
    <row r="172" spans="1:12" ht="15.5">
      <c r="A172" s="814" t="s">
        <v>489</v>
      </c>
      <c r="B172" s="654"/>
      <c r="C172" s="654" t="s">
        <v>2288</v>
      </c>
      <c r="D172" s="654"/>
      <c r="E172" s="633">
        <v>11144</v>
      </c>
      <c r="F172" s="658">
        <v>0.5</v>
      </c>
      <c r="G172" s="622">
        <v>77906</v>
      </c>
      <c r="H172" s="812">
        <v>143</v>
      </c>
      <c r="I172" s="22"/>
      <c r="J172" s="22"/>
      <c r="K172" s="22"/>
      <c r="L172" s="22"/>
    </row>
    <row r="173" spans="1:12" ht="15.5">
      <c r="A173" s="814" t="s">
        <v>490</v>
      </c>
      <c r="B173" s="654"/>
      <c r="C173" s="654" t="s">
        <v>1556</v>
      </c>
      <c r="D173" s="654"/>
      <c r="E173" s="633">
        <v>7472</v>
      </c>
      <c r="F173" s="658">
        <v>0.3</v>
      </c>
      <c r="G173" s="622">
        <v>77173</v>
      </c>
      <c r="H173" s="812">
        <v>96.8</v>
      </c>
      <c r="I173" s="22"/>
      <c r="J173" s="22"/>
      <c r="K173" s="22"/>
      <c r="L173" s="22"/>
    </row>
    <row r="174" spans="1:12" ht="15.5">
      <c r="A174" s="814" t="s">
        <v>491</v>
      </c>
      <c r="B174" s="654"/>
      <c r="C174" s="654" t="s">
        <v>2289</v>
      </c>
      <c r="D174" s="654"/>
      <c r="E174" s="633">
        <v>4342</v>
      </c>
      <c r="F174" s="658">
        <v>0.2</v>
      </c>
      <c r="G174" s="622">
        <v>76436</v>
      </c>
      <c r="H174" s="812">
        <v>56.8</v>
      </c>
      <c r="I174" s="22"/>
      <c r="J174" s="22"/>
      <c r="K174" s="22"/>
      <c r="L174" s="22"/>
    </row>
    <row r="175" spans="1:12" ht="15.5">
      <c r="A175" s="814" t="s">
        <v>492</v>
      </c>
      <c r="B175" s="654"/>
      <c r="C175" s="654" t="s">
        <v>1762</v>
      </c>
      <c r="D175" s="654"/>
      <c r="E175" s="633">
        <v>5476</v>
      </c>
      <c r="F175" s="658">
        <v>0.2</v>
      </c>
      <c r="G175" s="622">
        <v>65053</v>
      </c>
      <c r="H175" s="812">
        <v>84.2</v>
      </c>
      <c r="I175" s="22"/>
      <c r="J175" s="22"/>
      <c r="K175" s="22"/>
      <c r="L175" s="22"/>
    </row>
    <row r="176" spans="1:12" ht="25.15" customHeight="1">
      <c r="A176" s="814" t="s">
        <v>493</v>
      </c>
      <c r="B176" s="654"/>
      <c r="C176" s="654" t="s">
        <v>494</v>
      </c>
      <c r="D176" s="654"/>
      <c r="E176" s="633">
        <v>13513</v>
      </c>
      <c r="F176" s="658">
        <v>0.6</v>
      </c>
      <c r="G176" s="622">
        <v>259820</v>
      </c>
      <c r="H176" s="812">
        <v>52</v>
      </c>
      <c r="I176" s="22"/>
      <c r="J176" s="22"/>
      <c r="K176" s="22"/>
      <c r="L176" s="22"/>
    </row>
    <row r="177" spans="1:12" ht="15.5">
      <c r="A177" s="815" t="s">
        <v>495</v>
      </c>
      <c r="B177" s="655"/>
      <c r="C177" s="655"/>
      <c r="D177" s="655" t="s">
        <v>496</v>
      </c>
      <c r="E177" s="633">
        <v>1719</v>
      </c>
      <c r="F177" s="658">
        <v>0.1</v>
      </c>
      <c r="G177" s="622">
        <v>45182</v>
      </c>
      <c r="H177" s="812">
        <v>38</v>
      </c>
      <c r="I177" s="22"/>
      <c r="J177" s="22"/>
      <c r="K177" s="22"/>
      <c r="L177" s="22"/>
    </row>
    <row r="178" spans="1:12" ht="15.5">
      <c r="A178" s="815" t="s">
        <v>497</v>
      </c>
      <c r="B178" s="655"/>
      <c r="C178" s="655"/>
      <c r="D178" s="655" t="s">
        <v>498</v>
      </c>
      <c r="E178" s="633">
        <v>2042</v>
      </c>
      <c r="F178" s="658">
        <v>0.1</v>
      </c>
      <c r="G178" s="622">
        <v>36508</v>
      </c>
      <c r="H178" s="812">
        <v>55.9</v>
      </c>
      <c r="I178" s="22"/>
      <c r="J178" s="22"/>
      <c r="K178" s="22"/>
      <c r="L178" s="22"/>
    </row>
    <row r="179" spans="1:12" ht="15.5">
      <c r="A179" s="815" t="s">
        <v>499</v>
      </c>
      <c r="B179" s="655"/>
      <c r="C179" s="655"/>
      <c r="D179" s="655" t="s">
        <v>500</v>
      </c>
      <c r="E179" s="633">
        <v>2969</v>
      </c>
      <c r="F179" s="658">
        <v>0.1</v>
      </c>
      <c r="G179" s="622">
        <v>42316</v>
      </c>
      <c r="H179" s="812">
        <v>70.2</v>
      </c>
      <c r="I179" s="22"/>
      <c r="J179" s="22"/>
      <c r="K179" s="22"/>
      <c r="L179" s="22"/>
    </row>
    <row r="180" spans="1:12" ht="15.5">
      <c r="A180" s="815" t="s">
        <v>501</v>
      </c>
      <c r="B180" s="655"/>
      <c r="C180" s="655"/>
      <c r="D180" s="655" t="s">
        <v>502</v>
      </c>
      <c r="E180" s="633">
        <v>3714</v>
      </c>
      <c r="F180" s="658">
        <v>0.2</v>
      </c>
      <c r="G180" s="622">
        <v>72879</v>
      </c>
      <c r="H180" s="812">
        <v>51</v>
      </c>
      <c r="I180" s="22"/>
      <c r="J180" s="22"/>
      <c r="K180" s="22"/>
      <c r="L180" s="22"/>
    </row>
    <row r="181" spans="1:12" ht="15.5">
      <c r="A181" s="815" t="s">
        <v>503</v>
      </c>
      <c r="B181" s="655"/>
      <c r="C181" s="655"/>
      <c r="D181" s="655" t="s">
        <v>504</v>
      </c>
      <c r="E181" s="633">
        <v>3069</v>
      </c>
      <c r="F181" s="658">
        <v>0.1</v>
      </c>
      <c r="G181" s="622">
        <v>62936</v>
      </c>
      <c r="H181" s="812">
        <v>48.8</v>
      </c>
      <c r="I181" s="22"/>
      <c r="J181" s="22"/>
      <c r="K181" s="22"/>
      <c r="L181" s="22"/>
    </row>
    <row r="182" spans="1:12" ht="25.15" customHeight="1">
      <c r="A182" s="814" t="s">
        <v>505</v>
      </c>
      <c r="B182" s="654"/>
      <c r="C182" s="654" t="s">
        <v>506</v>
      </c>
      <c r="D182" s="654"/>
      <c r="E182" s="633">
        <v>36196</v>
      </c>
      <c r="F182" s="658">
        <v>1.6</v>
      </c>
      <c r="G182" s="622">
        <v>606005</v>
      </c>
      <c r="H182" s="812">
        <v>59.7</v>
      </c>
      <c r="I182" s="22"/>
      <c r="J182" s="22"/>
      <c r="K182" s="22"/>
      <c r="L182" s="22"/>
    </row>
    <row r="183" spans="1:12" ht="15.5">
      <c r="A183" s="815" t="s">
        <v>507</v>
      </c>
      <c r="B183" s="655"/>
      <c r="C183" s="655"/>
      <c r="D183" s="655" t="s">
        <v>508</v>
      </c>
      <c r="E183" s="633">
        <v>4941</v>
      </c>
      <c r="F183" s="658">
        <v>0.2</v>
      </c>
      <c r="G183" s="622">
        <v>75644</v>
      </c>
      <c r="H183" s="812">
        <v>65.3</v>
      </c>
      <c r="I183" s="22"/>
      <c r="J183" s="22"/>
      <c r="K183" s="22"/>
      <c r="L183" s="22"/>
    </row>
    <row r="184" spans="1:12" ht="15.5">
      <c r="A184" s="815" t="s">
        <v>509</v>
      </c>
      <c r="B184" s="655"/>
      <c r="C184" s="655"/>
      <c r="D184" s="655" t="s">
        <v>510</v>
      </c>
      <c r="E184" s="633">
        <v>3425</v>
      </c>
      <c r="F184" s="658">
        <v>0.1</v>
      </c>
      <c r="G184" s="622">
        <v>63354</v>
      </c>
      <c r="H184" s="812">
        <v>54.1</v>
      </c>
      <c r="I184" s="22"/>
      <c r="J184" s="22"/>
      <c r="K184" s="22"/>
      <c r="L184" s="22"/>
    </row>
    <row r="185" spans="1:12" ht="15.5">
      <c r="A185" s="815" t="s">
        <v>511</v>
      </c>
      <c r="B185" s="655"/>
      <c r="C185" s="655"/>
      <c r="D185" s="655" t="s">
        <v>512</v>
      </c>
      <c r="E185" s="633">
        <v>1189</v>
      </c>
      <c r="F185" s="658">
        <v>0.1</v>
      </c>
      <c r="G185" s="622">
        <v>31678</v>
      </c>
      <c r="H185" s="812">
        <v>37.5</v>
      </c>
      <c r="I185" s="22"/>
      <c r="J185" s="22"/>
      <c r="K185" s="22"/>
      <c r="L185" s="22"/>
    </row>
    <row r="186" spans="1:12" ht="15.5">
      <c r="A186" s="815" t="s">
        <v>513</v>
      </c>
      <c r="B186" s="655"/>
      <c r="C186" s="655"/>
      <c r="D186" s="655" t="s">
        <v>514</v>
      </c>
      <c r="E186" s="633">
        <v>2582</v>
      </c>
      <c r="F186" s="658">
        <v>0.1</v>
      </c>
      <c r="G186" s="622">
        <v>37063</v>
      </c>
      <c r="H186" s="812">
        <v>69.7</v>
      </c>
      <c r="I186" s="22"/>
      <c r="J186" s="22"/>
      <c r="K186" s="22"/>
      <c r="L186" s="22"/>
    </row>
    <row r="187" spans="1:12" ht="15.5">
      <c r="A187" s="815" t="s">
        <v>515</v>
      </c>
      <c r="B187" s="655"/>
      <c r="C187" s="655"/>
      <c r="D187" s="655" t="s">
        <v>516</v>
      </c>
      <c r="E187" s="633">
        <v>3493</v>
      </c>
      <c r="F187" s="658">
        <v>0.2</v>
      </c>
      <c r="G187" s="622">
        <v>72027</v>
      </c>
      <c r="H187" s="812">
        <v>48.5</v>
      </c>
      <c r="I187" s="22"/>
      <c r="J187" s="22"/>
      <c r="K187" s="22"/>
      <c r="L187" s="22"/>
    </row>
    <row r="188" spans="1:12" ht="15.5">
      <c r="A188" s="815" t="s">
        <v>517</v>
      </c>
      <c r="B188" s="655"/>
      <c r="C188" s="655"/>
      <c r="D188" s="655" t="s">
        <v>518</v>
      </c>
      <c r="E188" s="633">
        <v>3959</v>
      </c>
      <c r="F188" s="658">
        <v>0.2</v>
      </c>
      <c r="G188" s="622">
        <v>77324</v>
      </c>
      <c r="H188" s="812">
        <v>51.2</v>
      </c>
      <c r="I188" s="22"/>
      <c r="J188" s="22"/>
      <c r="K188" s="22"/>
      <c r="L188" s="22"/>
    </row>
    <row r="189" spans="1:12" ht="15.5">
      <c r="A189" s="815" t="s">
        <v>519</v>
      </c>
      <c r="B189" s="655"/>
      <c r="C189" s="655"/>
      <c r="D189" s="655" t="s">
        <v>520</v>
      </c>
      <c r="E189" s="633">
        <v>2844</v>
      </c>
      <c r="F189" s="658">
        <v>0.1</v>
      </c>
      <c r="G189" s="622">
        <v>53630</v>
      </c>
      <c r="H189" s="812">
        <v>53</v>
      </c>
      <c r="I189" s="22"/>
      <c r="J189" s="22"/>
      <c r="K189" s="22"/>
      <c r="L189" s="22"/>
    </row>
    <row r="190" spans="1:12" ht="15.5">
      <c r="A190" s="815" t="s">
        <v>521</v>
      </c>
      <c r="B190" s="655"/>
      <c r="C190" s="655"/>
      <c r="D190" s="655" t="s">
        <v>522</v>
      </c>
      <c r="E190" s="633">
        <v>2808</v>
      </c>
      <c r="F190" s="658">
        <v>0.1</v>
      </c>
      <c r="G190" s="622">
        <v>35399</v>
      </c>
      <c r="H190" s="812">
        <v>79.3</v>
      </c>
      <c r="I190" s="22"/>
      <c r="J190" s="22"/>
      <c r="K190" s="22"/>
      <c r="L190" s="22"/>
    </row>
    <row r="191" spans="1:12" ht="15.5">
      <c r="A191" s="815" t="s">
        <v>523</v>
      </c>
      <c r="B191" s="655"/>
      <c r="C191" s="655"/>
      <c r="D191" s="655" t="s">
        <v>524</v>
      </c>
      <c r="E191" s="633">
        <v>1886</v>
      </c>
      <c r="F191" s="658">
        <v>0.1</v>
      </c>
      <c r="G191" s="622">
        <v>26815</v>
      </c>
      <c r="H191" s="812">
        <v>70.3</v>
      </c>
      <c r="I191" s="22"/>
      <c r="J191" s="22"/>
      <c r="K191" s="22"/>
      <c r="L191" s="22"/>
    </row>
    <row r="192" spans="1:12" ht="15.5">
      <c r="A192" s="815" t="s">
        <v>525</v>
      </c>
      <c r="B192" s="655"/>
      <c r="C192" s="655"/>
      <c r="D192" s="655" t="s">
        <v>526</v>
      </c>
      <c r="E192" s="633">
        <v>1724</v>
      </c>
      <c r="F192" s="658">
        <v>0.1</v>
      </c>
      <c r="G192" s="622">
        <v>34449</v>
      </c>
      <c r="H192" s="812">
        <v>50</v>
      </c>
      <c r="I192" s="22"/>
      <c r="J192" s="22"/>
      <c r="K192" s="22"/>
      <c r="L192" s="22"/>
    </row>
    <row r="193" spans="1:12" ht="15.5">
      <c r="A193" s="815" t="s">
        <v>527</v>
      </c>
      <c r="B193" s="655"/>
      <c r="C193" s="655"/>
      <c r="D193" s="655" t="s">
        <v>528</v>
      </c>
      <c r="E193" s="633">
        <v>6101</v>
      </c>
      <c r="F193" s="658">
        <v>0.3</v>
      </c>
      <c r="G193" s="622">
        <v>64643</v>
      </c>
      <c r="H193" s="812">
        <v>94.4</v>
      </c>
      <c r="I193" s="22"/>
      <c r="J193" s="22"/>
      <c r="K193" s="22"/>
      <c r="L193" s="22"/>
    </row>
    <row r="194" spans="1:12" ht="15.5">
      <c r="A194" s="815" t="s">
        <v>529</v>
      </c>
      <c r="B194" s="655"/>
      <c r="C194" s="655"/>
      <c r="D194" s="655" t="s">
        <v>530</v>
      </c>
      <c r="E194" s="633">
        <v>1244</v>
      </c>
      <c r="F194" s="658">
        <v>0.1</v>
      </c>
      <c r="G194" s="622">
        <v>33979</v>
      </c>
      <c r="H194" s="812">
        <v>36.6</v>
      </c>
      <c r="I194" s="22"/>
      <c r="J194" s="22"/>
      <c r="K194" s="22"/>
      <c r="L194" s="22"/>
    </row>
    <row r="195" spans="1:12" ht="25.15" customHeight="1">
      <c r="A195" s="814" t="s">
        <v>531</v>
      </c>
      <c r="B195" s="654"/>
      <c r="C195" s="654" t="s">
        <v>532</v>
      </c>
      <c r="D195" s="654"/>
      <c r="E195" s="633">
        <v>19186</v>
      </c>
      <c r="F195" s="658">
        <v>0.8</v>
      </c>
      <c r="G195" s="622">
        <v>476141</v>
      </c>
      <c r="H195" s="812">
        <v>40.299999999999997</v>
      </c>
      <c r="I195" s="22"/>
      <c r="J195" s="22"/>
      <c r="K195" s="22"/>
      <c r="L195" s="22"/>
    </row>
    <row r="196" spans="1:12" ht="15.5">
      <c r="A196" s="815" t="s">
        <v>533</v>
      </c>
      <c r="B196" s="655"/>
      <c r="C196" s="655"/>
      <c r="D196" s="655" t="s">
        <v>534</v>
      </c>
      <c r="E196" s="633">
        <v>2090</v>
      </c>
      <c r="F196" s="658">
        <v>0.1</v>
      </c>
      <c r="G196" s="622">
        <v>39078</v>
      </c>
      <c r="H196" s="812">
        <v>53.5</v>
      </c>
      <c r="I196" s="22"/>
      <c r="J196" s="22"/>
      <c r="K196" s="22"/>
      <c r="L196" s="22"/>
    </row>
    <row r="197" spans="1:12" ht="15.5">
      <c r="A197" s="815" t="s">
        <v>535</v>
      </c>
      <c r="B197" s="655"/>
      <c r="C197" s="655"/>
      <c r="D197" s="655" t="s">
        <v>536</v>
      </c>
      <c r="E197" s="633">
        <v>2724</v>
      </c>
      <c r="F197" s="658">
        <v>0.1</v>
      </c>
      <c r="G197" s="622">
        <v>63095</v>
      </c>
      <c r="H197" s="812">
        <v>43.2</v>
      </c>
      <c r="I197" s="22"/>
      <c r="J197" s="22"/>
      <c r="K197" s="22"/>
      <c r="L197" s="22"/>
    </row>
    <row r="198" spans="1:12" ht="15.5">
      <c r="A198" s="815" t="s">
        <v>926</v>
      </c>
      <c r="B198" s="655"/>
      <c r="C198" s="655"/>
      <c r="D198" s="655" t="s">
        <v>2583</v>
      </c>
      <c r="E198" s="633">
        <v>2189</v>
      </c>
      <c r="F198" s="658">
        <v>0.1</v>
      </c>
      <c r="G198" s="622">
        <v>60309</v>
      </c>
      <c r="H198" s="812">
        <v>36.299999999999997</v>
      </c>
      <c r="I198" s="22"/>
      <c r="J198" s="22"/>
      <c r="K198" s="22"/>
      <c r="L198" s="22"/>
    </row>
    <row r="199" spans="1:12" ht="15.5">
      <c r="A199" s="815" t="s">
        <v>537</v>
      </c>
      <c r="B199" s="655"/>
      <c r="C199" s="655"/>
      <c r="D199" s="655" t="s">
        <v>538</v>
      </c>
      <c r="E199" s="633">
        <v>1828</v>
      </c>
      <c r="F199" s="658">
        <v>0.1</v>
      </c>
      <c r="G199" s="622">
        <v>40964</v>
      </c>
      <c r="H199" s="812">
        <v>44.6</v>
      </c>
      <c r="I199" s="22"/>
      <c r="J199" s="22"/>
      <c r="K199" s="22"/>
      <c r="L199" s="22"/>
    </row>
    <row r="200" spans="1:12" ht="15.5">
      <c r="A200" s="815" t="s">
        <v>539</v>
      </c>
      <c r="B200" s="655"/>
      <c r="C200" s="655"/>
      <c r="D200" s="655" t="s">
        <v>540</v>
      </c>
      <c r="E200" s="633">
        <v>1968</v>
      </c>
      <c r="F200" s="658">
        <v>0.1</v>
      </c>
      <c r="G200" s="622">
        <v>55456</v>
      </c>
      <c r="H200" s="812">
        <v>35.5</v>
      </c>
      <c r="I200" s="22"/>
      <c r="J200" s="22"/>
      <c r="K200" s="22"/>
      <c r="L200" s="22"/>
    </row>
    <row r="201" spans="1:12" ht="15.5">
      <c r="A201" s="815" t="s">
        <v>541</v>
      </c>
      <c r="B201" s="655"/>
      <c r="C201" s="655"/>
      <c r="D201" s="655" t="s">
        <v>542</v>
      </c>
      <c r="E201" s="633">
        <v>2093</v>
      </c>
      <c r="F201" s="658">
        <v>0.1</v>
      </c>
      <c r="G201" s="622">
        <v>57726</v>
      </c>
      <c r="H201" s="812">
        <v>36.299999999999997</v>
      </c>
      <c r="I201" s="22"/>
      <c r="J201" s="22"/>
      <c r="K201" s="22"/>
      <c r="L201" s="22"/>
    </row>
    <row r="202" spans="1:12" ht="15.5">
      <c r="A202" s="815" t="s">
        <v>927</v>
      </c>
      <c r="B202" s="655"/>
      <c r="C202" s="655"/>
      <c r="D202" s="655" t="s">
        <v>543</v>
      </c>
      <c r="E202" s="633">
        <v>1578</v>
      </c>
      <c r="F202" s="658">
        <v>0.1</v>
      </c>
      <c r="G202" s="622">
        <v>36331</v>
      </c>
      <c r="H202" s="812">
        <v>43.4</v>
      </c>
      <c r="I202" s="22"/>
      <c r="J202" s="22"/>
      <c r="K202" s="22"/>
      <c r="L202" s="22"/>
    </row>
    <row r="203" spans="1:12" ht="15.5">
      <c r="A203" s="815" t="s">
        <v>544</v>
      </c>
      <c r="B203" s="655"/>
      <c r="C203" s="655"/>
      <c r="D203" s="655" t="s">
        <v>545</v>
      </c>
      <c r="E203" s="633">
        <v>1458</v>
      </c>
      <c r="F203" s="658">
        <v>0.1</v>
      </c>
      <c r="G203" s="622">
        <v>37152</v>
      </c>
      <c r="H203" s="812">
        <v>39.200000000000003</v>
      </c>
      <c r="I203" s="22"/>
      <c r="J203" s="22"/>
      <c r="K203" s="22"/>
      <c r="L203" s="22"/>
    </row>
    <row r="204" spans="1:12" ht="15.5">
      <c r="A204" s="815" t="s">
        <v>546</v>
      </c>
      <c r="B204" s="655"/>
      <c r="C204" s="655"/>
      <c r="D204" s="655" t="s">
        <v>547</v>
      </c>
      <c r="E204" s="633">
        <v>1632</v>
      </c>
      <c r="F204" s="658">
        <v>0.1</v>
      </c>
      <c r="G204" s="622">
        <v>39038</v>
      </c>
      <c r="H204" s="812">
        <v>41.8</v>
      </c>
      <c r="I204" s="22"/>
      <c r="J204" s="22"/>
      <c r="K204" s="22"/>
      <c r="L204" s="22"/>
    </row>
    <row r="205" spans="1:12" ht="15.5">
      <c r="A205" s="815" t="s">
        <v>548</v>
      </c>
      <c r="B205" s="655"/>
      <c r="C205" s="655"/>
      <c r="D205" s="655" t="s">
        <v>549</v>
      </c>
      <c r="E205" s="633">
        <v>1626</v>
      </c>
      <c r="F205" s="658">
        <v>0.1</v>
      </c>
      <c r="G205" s="622">
        <v>46991</v>
      </c>
      <c r="H205" s="812">
        <v>34.6</v>
      </c>
      <c r="I205" s="22"/>
      <c r="J205" s="22"/>
      <c r="K205" s="22"/>
      <c r="L205" s="22"/>
    </row>
    <row r="206" spans="1:12" ht="25.15" customHeight="1">
      <c r="A206" s="814" t="s">
        <v>550</v>
      </c>
      <c r="B206" s="654"/>
      <c r="C206" s="654" t="s">
        <v>551</v>
      </c>
      <c r="D206" s="654"/>
      <c r="E206" s="633">
        <v>24322</v>
      </c>
      <c r="F206" s="658">
        <v>1</v>
      </c>
      <c r="G206" s="622">
        <v>385767</v>
      </c>
      <c r="H206" s="812">
        <v>63</v>
      </c>
      <c r="I206" s="22"/>
      <c r="J206" s="22"/>
      <c r="K206" s="22"/>
      <c r="L206" s="22"/>
    </row>
    <row r="207" spans="1:12" ht="15.5">
      <c r="A207" s="815" t="s">
        <v>552</v>
      </c>
      <c r="B207" s="655"/>
      <c r="C207" s="655"/>
      <c r="D207" s="655" t="s">
        <v>553</v>
      </c>
      <c r="E207" s="633">
        <v>3581</v>
      </c>
      <c r="F207" s="658">
        <v>0.2</v>
      </c>
      <c r="G207" s="622">
        <v>57461</v>
      </c>
      <c r="H207" s="812">
        <v>62.3</v>
      </c>
      <c r="I207" s="22"/>
      <c r="J207" s="22"/>
      <c r="K207" s="22"/>
      <c r="L207" s="22"/>
    </row>
    <row r="208" spans="1:12" ht="15.5">
      <c r="A208" s="815" t="s">
        <v>554</v>
      </c>
      <c r="B208" s="655"/>
      <c r="C208" s="655"/>
      <c r="D208" s="655" t="s">
        <v>555</v>
      </c>
      <c r="E208" s="633">
        <v>3227</v>
      </c>
      <c r="F208" s="658">
        <v>0.1</v>
      </c>
      <c r="G208" s="622">
        <v>54681</v>
      </c>
      <c r="H208" s="812">
        <v>59</v>
      </c>
      <c r="I208" s="22"/>
      <c r="J208" s="22"/>
      <c r="K208" s="22"/>
      <c r="L208" s="22"/>
    </row>
    <row r="209" spans="1:12" ht="15.5">
      <c r="A209" s="815" t="s">
        <v>556</v>
      </c>
      <c r="B209" s="655"/>
      <c r="C209" s="655"/>
      <c r="D209" s="655" t="s">
        <v>557</v>
      </c>
      <c r="E209" s="633">
        <v>3432</v>
      </c>
      <c r="F209" s="658">
        <v>0.1</v>
      </c>
      <c r="G209" s="622">
        <v>43014</v>
      </c>
      <c r="H209" s="812">
        <v>79.8</v>
      </c>
      <c r="I209" s="22"/>
      <c r="J209" s="22"/>
      <c r="K209" s="22"/>
      <c r="L209" s="22"/>
    </row>
    <row r="210" spans="1:12" ht="15.5">
      <c r="A210" s="815" t="s">
        <v>558</v>
      </c>
      <c r="B210" s="655"/>
      <c r="C210" s="655"/>
      <c r="D210" s="655" t="s">
        <v>559</v>
      </c>
      <c r="E210" s="633">
        <v>5611</v>
      </c>
      <c r="F210" s="658">
        <v>0.2</v>
      </c>
      <c r="G210" s="622">
        <v>64352</v>
      </c>
      <c r="H210" s="812">
        <v>87.2</v>
      </c>
      <c r="I210" s="22"/>
      <c r="J210" s="22"/>
      <c r="K210" s="22"/>
      <c r="L210" s="22"/>
    </row>
    <row r="211" spans="1:12" ht="15.5">
      <c r="A211" s="815" t="s">
        <v>560</v>
      </c>
      <c r="B211" s="655"/>
      <c r="C211" s="655"/>
      <c r="D211" s="655" t="s">
        <v>561</v>
      </c>
      <c r="E211" s="633">
        <v>2701</v>
      </c>
      <c r="F211" s="658">
        <v>0.1</v>
      </c>
      <c r="G211" s="622">
        <v>47351</v>
      </c>
      <c r="H211" s="812">
        <v>57</v>
      </c>
      <c r="I211" s="22"/>
      <c r="J211" s="22"/>
      <c r="K211" s="22"/>
      <c r="L211" s="22"/>
    </row>
    <row r="212" spans="1:12" ht="15.5">
      <c r="A212" s="815" t="s">
        <v>562</v>
      </c>
      <c r="B212" s="655"/>
      <c r="C212" s="655"/>
      <c r="D212" s="655" t="s">
        <v>563</v>
      </c>
      <c r="E212" s="633">
        <v>2912</v>
      </c>
      <c r="F212" s="658">
        <v>0.1</v>
      </c>
      <c r="G212" s="622">
        <v>62189</v>
      </c>
      <c r="H212" s="812">
        <v>46.8</v>
      </c>
      <c r="I212" s="22"/>
      <c r="J212" s="22"/>
      <c r="K212" s="22"/>
      <c r="L212" s="22"/>
    </row>
    <row r="213" spans="1:12" ht="15.5">
      <c r="A213" s="815" t="s">
        <v>564</v>
      </c>
      <c r="B213" s="655"/>
      <c r="C213" s="655"/>
      <c r="D213" s="655" t="s">
        <v>565</v>
      </c>
      <c r="E213" s="633">
        <v>2858</v>
      </c>
      <c r="F213" s="658">
        <v>0.1</v>
      </c>
      <c r="G213" s="622">
        <v>56718</v>
      </c>
      <c r="H213" s="812">
        <v>50.4</v>
      </c>
      <c r="I213" s="22"/>
      <c r="J213" s="22"/>
      <c r="K213" s="22"/>
      <c r="L213" s="22"/>
    </row>
    <row r="214" spans="1:12" ht="25.15" customHeight="1">
      <c r="A214" s="814" t="s">
        <v>566</v>
      </c>
      <c r="B214" s="654"/>
      <c r="C214" s="654" t="s">
        <v>567</v>
      </c>
      <c r="D214" s="654"/>
      <c r="E214" s="633">
        <v>17131</v>
      </c>
      <c r="F214" s="658">
        <v>0.7</v>
      </c>
      <c r="G214" s="622">
        <v>322025</v>
      </c>
      <c r="H214" s="812">
        <v>53.2</v>
      </c>
      <c r="I214" s="22"/>
      <c r="J214" s="22"/>
      <c r="K214" s="22"/>
      <c r="L214" s="22"/>
    </row>
    <row r="215" spans="1:12" ht="15.5">
      <c r="A215" s="815" t="s">
        <v>568</v>
      </c>
      <c r="B215" s="655"/>
      <c r="C215" s="655"/>
      <c r="D215" s="655" t="s">
        <v>569</v>
      </c>
      <c r="E215" s="633">
        <v>1523</v>
      </c>
      <c r="F215" s="658">
        <v>0.1</v>
      </c>
      <c r="G215" s="622">
        <v>39151</v>
      </c>
      <c r="H215" s="812">
        <v>38.9</v>
      </c>
      <c r="I215" s="22"/>
      <c r="J215" s="22"/>
      <c r="K215" s="22"/>
      <c r="L215" s="22"/>
    </row>
    <row r="216" spans="1:12" ht="15.5">
      <c r="A216" s="816" t="s">
        <v>2577</v>
      </c>
      <c r="B216" s="655"/>
      <c r="C216" s="655"/>
      <c r="D216" s="766" t="s">
        <v>3060</v>
      </c>
      <c r="E216" s="633">
        <v>6106</v>
      </c>
      <c r="F216" s="658">
        <v>0.3</v>
      </c>
      <c r="G216" s="622">
        <v>107451</v>
      </c>
      <c r="H216" s="812">
        <v>56.8</v>
      </c>
      <c r="I216" s="22"/>
      <c r="J216" s="22"/>
      <c r="K216" s="22"/>
      <c r="L216" s="22"/>
    </row>
    <row r="217" spans="1:12" ht="15.5">
      <c r="A217" s="815" t="s">
        <v>570</v>
      </c>
      <c r="B217" s="655"/>
      <c r="C217" s="655"/>
      <c r="D217" s="655" t="s">
        <v>571</v>
      </c>
      <c r="E217" s="633">
        <v>3721</v>
      </c>
      <c r="F217" s="658">
        <v>0.2</v>
      </c>
      <c r="G217" s="622">
        <v>59272</v>
      </c>
      <c r="H217" s="812">
        <v>62.8</v>
      </c>
      <c r="I217" s="22"/>
      <c r="J217" s="22"/>
      <c r="K217" s="22"/>
      <c r="L217" s="22"/>
    </row>
    <row r="218" spans="1:12" ht="15.5">
      <c r="A218" s="815" t="s">
        <v>572</v>
      </c>
      <c r="B218" s="655"/>
      <c r="C218" s="655"/>
      <c r="D218" s="655" t="s">
        <v>573</v>
      </c>
      <c r="E218" s="633">
        <v>1621</v>
      </c>
      <c r="F218" s="658">
        <v>0.1</v>
      </c>
      <c r="G218" s="622">
        <v>42804</v>
      </c>
      <c r="H218" s="812">
        <v>37.9</v>
      </c>
      <c r="I218" s="22"/>
      <c r="J218" s="22"/>
      <c r="K218" s="22"/>
      <c r="L218" s="22"/>
    </row>
    <row r="219" spans="1:12" ht="15.5">
      <c r="A219" s="816" t="s">
        <v>2578</v>
      </c>
      <c r="B219" s="655"/>
      <c r="C219" s="655"/>
      <c r="D219" s="766" t="s">
        <v>3059</v>
      </c>
      <c r="E219" s="633">
        <v>4160</v>
      </c>
      <c r="F219" s="658">
        <v>0.2</v>
      </c>
      <c r="G219" s="622">
        <v>73347</v>
      </c>
      <c r="H219" s="812">
        <v>56.7</v>
      </c>
      <c r="I219" s="22"/>
      <c r="J219" s="22"/>
      <c r="K219" s="22"/>
      <c r="L219" s="22"/>
    </row>
    <row r="220" spans="1:12" ht="25.15" customHeight="1">
      <c r="A220" s="814" t="s">
        <v>192</v>
      </c>
      <c r="B220" s="654" t="s">
        <v>576</v>
      </c>
      <c r="C220" s="655"/>
      <c r="D220" s="655"/>
      <c r="E220" s="631">
        <v>167974</v>
      </c>
      <c r="F220" s="656">
        <v>7.2</v>
      </c>
      <c r="G220" s="615">
        <v>3447175</v>
      </c>
      <c r="H220" s="811">
        <v>48.7</v>
      </c>
      <c r="I220" s="22"/>
      <c r="J220" s="22"/>
      <c r="K220" s="22"/>
      <c r="L220" s="22"/>
    </row>
    <row r="221" spans="1:12" ht="25.15" customHeight="1">
      <c r="A221" s="610" t="s">
        <v>577</v>
      </c>
      <c r="B221" s="654"/>
      <c r="C221" s="654" t="s">
        <v>578</v>
      </c>
      <c r="D221" s="654"/>
      <c r="E221" s="633">
        <v>63810</v>
      </c>
      <c r="F221" s="658">
        <v>2.7</v>
      </c>
      <c r="G221" s="622">
        <v>1458047</v>
      </c>
      <c r="H221" s="812">
        <v>43.8</v>
      </c>
      <c r="I221" s="22"/>
      <c r="J221" s="22"/>
      <c r="K221" s="22"/>
      <c r="L221" s="22"/>
    </row>
    <row r="222" spans="1:12" ht="15.5">
      <c r="A222" s="815" t="s">
        <v>579</v>
      </c>
      <c r="B222" s="655"/>
      <c r="C222" s="655"/>
      <c r="D222" s="655" t="s">
        <v>580</v>
      </c>
      <c r="E222" s="633">
        <v>4532</v>
      </c>
      <c r="F222" s="658">
        <v>0.2</v>
      </c>
      <c r="G222" s="622">
        <v>105880</v>
      </c>
      <c r="H222" s="812">
        <v>42.8</v>
      </c>
      <c r="I222" s="22"/>
      <c r="J222" s="22"/>
      <c r="K222" s="22"/>
      <c r="L222" s="22"/>
    </row>
    <row r="223" spans="1:12" ht="15.5">
      <c r="A223" s="815" t="s">
        <v>581</v>
      </c>
      <c r="B223" s="655"/>
      <c r="C223" s="655"/>
      <c r="D223" s="655" t="s">
        <v>582</v>
      </c>
      <c r="E223" s="633">
        <v>0</v>
      </c>
      <c r="F223" s="658">
        <v>0</v>
      </c>
      <c r="G223" s="622">
        <v>3848</v>
      </c>
      <c r="H223" s="812">
        <v>0</v>
      </c>
      <c r="I223" s="22"/>
      <c r="J223" s="22"/>
      <c r="K223" s="22"/>
      <c r="L223" s="22"/>
    </row>
    <row r="224" spans="1:12" ht="15.5">
      <c r="A224" s="815" t="s">
        <v>583</v>
      </c>
      <c r="B224" s="655"/>
      <c r="C224" s="655"/>
      <c r="D224" s="655" t="s">
        <v>584</v>
      </c>
      <c r="E224" s="633">
        <v>5056</v>
      </c>
      <c r="F224" s="658">
        <v>0.2</v>
      </c>
      <c r="G224" s="622">
        <v>113326</v>
      </c>
      <c r="H224" s="812">
        <v>44.6</v>
      </c>
      <c r="I224" s="22"/>
      <c r="J224" s="22"/>
      <c r="K224" s="22"/>
      <c r="L224" s="22"/>
    </row>
    <row r="225" spans="1:12" ht="15.5">
      <c r="A225" s="815" t="s">
        <v>585</v>
      </c>
      <c r="B225" s="655"/>
      <c r="C225" s="655"/>
      <c r="D225" s="655" t="s">
        <v>586</v>
      </c>
      <c r="E225" s="633">
        <v>1647</v>
      </c>
      <c r="F225" s="658">
        <v>0.1</v>
      </c>
      <c r="G225" s="622">
        <v>79655</v>
      </c>
      <c r="H225" s="812">
        <v>20.7</v>
      </c>
      <c r="I225" s="22"/>
      <c r="J225" s="22"/>
      <c r="K225" s="22"/>
      <c r="L225" s="22"/>
    </row>
    <row r="226" spans="1:12" ht="15.5">
      <c r="A226" s="815" t="s">
        <v>587</v>
      </c>
      <c r="B226" s="655"/>
      <c r="C226" s="655"/>
      <c r="D226" s="655" t="s">
        <v>588</v>
      </c>
      <c r="E226" s="633">
        <v>5696</v>
      </c>
      <c r="F226" s="658">
        <v>0.2</v>
      </c>
      <c r="G226" s="622">
        <v>107520</v>
      </c>
      <c r="H226" s="812">
        <v>53</v>
      </c>
      <c r="I226" s="22"/>
      <c r="J226" s="22"/>
      <c r="K226" s="22"/>
      <c r="L226" s="22"/>
    </row>
    <row r="227" spans="1:12" ht="15.5">
      <c r="A227" s="815" t="s">
        <v>589</v>
      </c>
      <c r="B227" s="655"/>
      <c r="C227" s="655"/>
      <c r="D227" s="655" t="s">
        <v>590</v>
      </c>
      <c r="E227" s="633">
        <v>4685</v>
      </c>
      <c r="F227" s="658">
        <v>0.2</v>
      </c>
      <c r="G227" s="622">
        <v>102412</v>
      </c>
      <c r="H227" s="812">
        <v>45.7</v>
      </c>
      <c r="I227" s="22"/>
      <c r="J227" s="22"/>
      <c r="K227" s="22"/>
      <c r="L227" s="22"/>
    </row>
    <row r="228" spans="1:12" ht="15.5">
      <c r="A228" s="815" t="s">
        <v>591</v>
      </c>
      <c r="B228" s="655"/>
      <c r="C228" s="655"/>
      <c r="D228" s="655" t="s">
        <v>592</v>
      </c>
      <c r="E228" s="633">
        <v>1607</v>
      </c>
      <c r="F228" s="658">
        <v>0.1</v>
      </c>
      <c r="G228" s="622">
        <v>76594</v>
      </c>
      <c r="H228" s="812">
        <v>21</v>
      </c>
      <c r="I228" s="22"/>
      <c r="J228" s="22"/>
      <c r="K228" s="22"/>
      <c r="L228" s="22"/>
    </row>
    <row r="229" spans="1:12" ht="15.5">
      <c r="A229" s="815" t="s">
        <v>593</v>
      </c>
      <c r="B229" s="655"/>
      <c r="C229" s="655"/>
      <c r="D229" s="655" t="s">
        <v>594</v>
      </c>
      <c r="E229" s="633">
        <v>6843</v>
      </c>
      <c r="F229" s="658">
        <v>0.3</v>
      </c>
      <c r="G229" s="622">
        <v>136910</v>
      </c>
      <c r="H229" s="812">
        <v>50</v>
      </c>
      <c r="I229" s="22"/>
      <c r="J229" s="22"/>
      <c r="K229" s="22"/>
      <c r="L229" s="22"/>
    </row>
    <row r="230" spans="1:12" ht="15.5">
      <c r="A230" s="815" t="s">
        <v>595</v>
      </c>
      <c r="B230" s="655"/>
      <c r="C230" s="655"/>
      <c r="D230" s="655" t="s">
        <v>596</v>
      </c>
      <c r="E230" s="633">
        <v>4507</v>
      </c>
      <c r="F230" s="658">
        <v>0.2</v>
      </c>
      <c r="G230" s="622">
        <v>125150</v>
      </c>
      <c r="H230" s="812">
        <v>36</v>
      </c>
      <c r="I230" s="22"/>
      <c r="J230" s="22"/>
      <c r="K230" s="22"/>
      <c r="L230" s="22"/>
    </row>
    <row r="231" spans="1:12" ht="15.5">
      <c r="A231" s="815" t="s">
        <v>597</v>
      </c>
      <c r="B231" s="655"/>
      <c r="C231" s="655"/>
      <c r="D231" s="655" t="s">
        <v>598</v>
      </c>
      <c r="E231" s="633">
        <v>9647</v>
      </c>
      <c r="F231" s="658">
        <v>0.4</v>
      </c>
      <c r="G231" s="622">
        <v>111049</v>
      </c>
      <c r="H231" s="812">
        <v>86.9</v>
      </c>
      <c r="I231" s="22"/>
      <c r="J231" s="22"/>
      <c r="K231" s="22"/>
      <c r="L231" s="22"/>
    </row>
    <row r="232" spans="1:12" ht="15.5">
      <c r="A232" s="815" t="s">
        <v>599</v>
      </c>
      <c r="B232" s="655"/>
      <c r="C232" s="655"/>
      <c r="D232" s="655" t="s">
        <v>600</v>
      </c>
      <c r="E232" s="633">
        <v>9680</v>
      </c>
      <c r="F232" s="658">
        <v>0.4</v>
      </c>
      <c r="G232" s="622">
        <v>128381</v>
      </c>
      <c r="H232" s="812">
        <v>75.400000000000006</v>
      </c>
      <c r="I232" s="22"/>
      <c r="J232" s="22"/>
      <c r="K232" s="22"/>
      <c r="L232" s="22"/>
    </row>
    <row r="233" spans="1:12" ht="15.5">
      <c r="A233" s="815" t="s">
        <v>601</v>
      </c>
      <c r="B233" s="655"/>
      <c r="C233" s="655"/>
      <c r="D233" s="655" t="s">
        <v>602</v>
      </c>
      <c r="E233" s="633">
        <v>5676</v>
      </c>
      <c r="F233" s="658">
        <v>0.2</v>
      </c>
      <c r="G233" s="622">
        <v>120621</v>
      </c>
      <c r="H233" s="812">
        <v>47.1</v>
      </c>
      <c r="I233" s="22"/>
      <c r="J233" s="22"/>
      <c r="K233" s="22"/>
      <c r="L233" s="22"/>
    </row>
    <row r="234" spans="1:12" ht="15.5">
      <c r="A234" s="815" t="s">
        <v>603</v>
      </c>
      <c r="B234" s="655"/>
      <c r="C234" s="655"/>
      <c r="D234" s="655" t="s">
        <v>604</v>
      </c>
      <c r="E234" s="633">
        <v>1806</v>
      </c>
      <c r="F234" s="658">
        <v>0.1</v>
      </c>
      <c r="G234" s="622">
        <v>133233</v>
      </c>
      <c r="H234" s="812">
        <v>13.6</v>
      </c>
      <c r="I234" s="22"/>
      <c r="J234" s="22"/>
      <c r="K234" s="22"/>
      <c r="L234" s="22"/>
    </row>
    <row r="235" spans="1:12" ht="15.5">
      <c r="A235" s="815" t="s">
        <v>605</v>
      </c>
      <c r="B235" s="655"/>
      <c r="C235" s="655"/>
      <c r="D235" s="655" t="s">
        <v>606</v>
      </c>
      <c r="E235" s="633">
        <v>2428</v>
      </c>
      <c r="F235" s="658">
        <v>0.1</v>
      </c>
      <c r="G235" s="622">
        <v>113468</v>
      </c>
      <c r="H235" s="812">
        <v>21.4</v>
      </c>
      <c r="I235" s="22"/>
      <c r="J235" s="22"/>
      <c r="K235" s="22"/>
      <c r="L235" s="22"/>
    </row>
    <row r="236" spans="1:12" ht="25.15" customHeight="1">
      <c r="A236" s="610" t="s">
        <v>607</v>
      </c>
      <c r="B236" s="654"/>
      <c r="C236" s="654" t="s">
        <v>608</v>
      </c>
      <c r="D236" s="654"/>
      <c r="E236" s="633">
        <v>104164</v>
      </c>
      <c r="F236" s="658">
        <v>4.5</v>
      </c>
      <c r="G236" s="622">
        <v>1989124</v>
      </c>
      <c r="H236" s="812">
        <v>52.4</v>
      </c>
      <c r="I236" s="22"/>
      <c r="J236" s="22"/>
      <c r="K236" s="22"/>
      <c r="L236" s="22"/>
    </row>
    <row r="237" spans="1:12" ht="15.5">
      <c r="A237" s="815" t="s">
        <v>609</v>
      </c>
      <c r="B237" s="655"/>
      <c r="C237" s="655"/>
      <c r="D237" s="655" t="s">
        <v>610</v>
      </c>
      <c r="E237" s="633">
        <v>7644</v>
      </c>
      <c r="F237" s="658">
        <v>0.3</v>
      </c>
      <c r="G237" s="622">
        <v>75416</v>
      </c>
      <c r="H237" s="812">
        <v>101.4</v>
      </c>
      <c r="I237" s="22"/>
      <c r="J237" s="22"/>
      <c r="K237" s="22"/>
      <c r="L237" s="22"/>
    </row>
    <row r="238" spans="1:12" ht="15.5">
      <c r="A238" s="815" t="s">
        <v>611</v>
      </c>
      <c r="B238" s="655"/>
      <c r="C238" s="655"/>
      <c r="D238" s="655" t="s">
        <v>612</v>
      </c>
      <c r="E238" s="633">
        <v>5846</v>
      </c>
      <c r="F238" s="658">
        <v>0.3</v>
      </c>
      <c r="G238" s="622">
        <v>144854</v>
      </c>
      <c r="H238" s="812">
        <v>40.4</v>
      </c>
      <c r="I238" s="22"/>
      <c r="J238" s="22"/>
      <c r="K238" s="22"/>
      <c r="L238" s="22"/>
    </row>
    <row r="239" spans="1:12" ht="15.5">
      <c r="A239" s="815" t="s">
        <v>613</v>
      </c>
      <c r="B239" s="655"/>
      <c r="C239" s="655"/>
      <c r="D239" s="655" t="s">
        <v>614</v>
      </c>
      <c r="E239" s="633">
        <v>4889</v>
      </c>
      <c r="F239" s="658">
        <v>0.2</v>
      </c>
      <c r="G239" s="622">
        <v>96841</v>
      </c>
      <c r="H239" s="812">
        <v>50.5</v>
      </c>
      <c r="I239" s="22"/>
      <c r="J239" s="22"/>
      <c r="K239" s="22"/>
      <c r="L239" s="22"/>
    </row>
    <row r="240" spans="1:12" ht="15.5">
      <c r="A240" s="815" t="s">
        <v>615</v>
      </c>
      <c r="B240" s="655"/>
      <c r="C240" s="655"/>
      <c r="D240" s="655" t="s">
        <v>616</v>
      </c>
      <c r="E240" s="633">
        <v>5815</v>
      </c>
      <c r="F240" s="658">
        <v>0.3</v>
      </c>
      <c r="G240" s="622">
        <v>114536</v>
      </c>
      <c r="H240" s="812">
        <v>50.8</v>
      </c>
      <c r="I240" s="22"/>
      <c r="J240" s="22"/>
      <c r="K240" s="22"/>
      <c r="L240" s="22"/>
    </row>
    <row r="241" spans="1:12" ht="15.5">
      <c r="A241" s="815" t="s">
        <v>617</v>
      </c>
      <c r="B241" s="655"/>
      <c r="C241" s="655"/>
      <c r="D241" s="655" t="s">
        <v>618</v>
      </c>
      <c r="E241" s="633">
        <v>6558</v>
      </c>
      <c r="F241" s="658">
        <v>0.3</v>
      </c>
      <c r="G241" s="622">
        <v>137020</v>
      </c>
      <c r="H241" s="812">
        <v>47.9</v>
      </c>
      <c r="I241" s="22"/>
      <c r="J241" s="22"/>
      <c r="K241" s="22"/>
      <c r="L241" s="22"/>
    </row>
    <row r="242" spans="1:12" ht="15.5">
      <c r="A242" s="815" t="s">
        <v>619</v>
      </c>
      <c r="B242" s="655"/>
      <c r="C242" s="655"/>
      <c r="D242" s="655" t="s">
        <v>620</v>
      </c>
      <c r="E242" s="633">
        <v>6061</v>
      </c>
      <c r="F242" s="658">
        <v>0.3</v>
      </c>
      <c r="G242" s="622">
        <v>151027</v>
      </c>
      <c r="H242" s="812">
        <v>40.1</v>
      </c>
      <c r="I242" s="22"/>
      <c r="J242" s="22"/>
      <c r="K242" s="22"/>
      <c r="L242" s="22"/>
    </row>
    <row r="243" spans="1:12" ht="15.5">
      <c r="A243" s="815" t="s">
        <v>621</v>
      </c>
      <c r="B243" s="655"/>
      <c r="C243" s="655"/>
      <c r="D243" s="655" t="s">
        <v>622</v>
      </c>
      <c r="E243" s="633">
        <v>9612</v>
      </c>
      <c r="F243" s="658">
        <v>0.4</v>
      </c>
      <c r="G243" s="622">
        <v>124928</v>
      </c>
      <c r="H243" s="812">
        <v>76.900000000000006</v>
      </c>
      <c r="I243" s="22"/>
      <c r="J243" s="22"/>
      <c r="K243" s="22"/>
      <c r="L243" s="22"/>
    </row>
    <row r="244" spans="1:12" ht="15.5">
      <c r="A244" s="815" t="s">
        <v>623</v>
      </c>
      <c r="B244" s="655"/>
      <c r="C244" s="655"/>
      <c r="D244" s="655" t="s">
        <v>624</v>
      </c>
      <c r="E244" s="633">
        <v>8487</v>
      </c>
      <c r="F244" s="658">
        <v>0.4</v>
      </c>
      <c r="G244" s="622">
        <v>126753</v>
      </c>
      <c r="H244" s="812">
        <v>67</v>
      </c>
      <c r="I244" s="156"/>
      <c r="J244" s="22"/>
      <c r="K244" s="22"/>
      <c r="L244" s="22"/>
    </row>
    <row r="245" spans="1:12" ht="15.5">
      <c r="A245" s="815" t="s">
        <v>625</v>
      </c>
      <c r="B245" s="655"/>
      <c r="C245" s="655"/>
      <c r="D245" s="655" t="s">
        <v>626</v>
      </c>
      <c r="E245" s="633">
        <v>4516</v>
      </c>
      <c r="F245" s="658">
        <v>0.2</v>
      </c>
      <c r="G245" s="622">
        <v>107453</v>
      </c>
      <c r="H245" s="812">
        <v>42</v>
      </c>
      <c r="I245" s="156"/>
      <c r="J245" s="22"/>
      <c r="K245" s="22"/>
      <c r="L245" s="22"/>
    </row>
    <row r="246" spans="1:12" ht="15.5">
      <c r="A246" s="815" t="s">
        <v>627</v>
      </c>
      <c r="B246" s="655"/>
      <c r="C246" s="655"/>
      <c r="D246" s="655" t="s">
        <v>628</v>
      </c>
      <c r="E246" s="633">
        <v>3921</v>
      </c>
      <c r="F246" s="658">
        <v>0.2</v>
      </c>
      <c r="G246" s="622">
        <v>86223</v>
      </c>
      <c r="H246" s="812">
        <v>45.5</v>
      </c>
      <c r="I246" s="22"/>
      <c r="J246" s="22"/>
      <c r="K246" s="22"/>
      <c r="L246" s="22"/>
    </row>
    <row r="247" spans="1:12" ht="15.5">
      <c r="A247" s="815" t="s">
        <v>629</v>
      </c>
      <c r="B247" s="655"/>
      <c r="C247" s="655"/>
      <c r="D247" s="655" t="s">
        <v>630</v>
      </c>
      <c r="E247" s="633">
        <v>4666</v>
      </c>
      <c r="F247" s="658">
        <v>0.2</v>
      </c>
      <c r="G247" s="622">
        <v>102083</v>
      </c>
      <c r="H247" s="812">
        <v>45.7</v>
      </c>
      <c r="I247" s="22"/>
      <c r="J247" s="22"/>
      <c r="K247" s="22"/>
      <c r="L247" s="22"/>
    </row>
    <row r="248" spans="1:12" ht="15.5">
      <c r="A248" s="815" t="s">
        <v>631</v>
      </c>
      <c r="B248" s="655"/>
      <c r="C248" s="655"/>
      <c r="D248" s="655" t="s">
        <v>632</v>
      </c>
      <c r="E248" s="633">
        <v>6608</v>
      </c>
      <c r="F248" s="658">
        <v>0.3</v>
      </c>
      <c r="G248" s="622">
        <v>106855</v>
      </c>
      <c r="H248" s="812">
        <v>61.8</v>
      </c>
      <c r="I248" s="22"/>
      <c r="J248" s="22"/>
      <c r="K248" s="22"/>
      <c r="L248" s="22"/>
    </row>
    <row r="249" spans="1:12" ht="15.5">
      <c r="A249" s="815" t="s">
        <v>633</v>
      </c>
      <c r="B249" s="655"/>
      <c r="C249" s="655"/>
      <c r="D249" s="655" t="s">
        <v>634</v>
      </c>
      <c r="E249" s="633">
        <v>5675</v>
      </c>
      <c r="F249" s="658">
        <v>0.2</v>
      </c>
      <c r="G249" s="622">
        <v>99099</v>
      </c>
      <c r="H249" s="812">
        <v>57.3</v>
      </c>
      <c r="I249" s="22"/>
      <c r="J249" s="22"/>
      <c r="K249" s="22"/>
      <c r="L249" s="22"/>
    </row>
    <row r="250" spans="1:12" ht="15.5">
      <c r="A250" s="815" t="s">
        <v>635</v>
      </c>
      <c r="B250" s="655"/>
      <c r="C250" s="655"/>
      <c r="D250" s="655" t="s">
        <v>636</v>
      </c>
      <c r="E250" s="633">
        <v>2698</v>
      </c>
      <c r="F250" s="658">
        <v>0.1</v>
      </c>
      <c r="G250" s="622">
        <v>67230</v>
      </c>
      <c r="H250" s="812">
        <v>40.1</v>
      </c>
      <c r="I250" s="22"/>
      <c r="J250" s="22"/>
      <c r="K250" s="22"/>
      <c r="L250" s="22"/>
    </row>
    <row r="251" spans="1:12" ht="15.5">
      <c r="A251" s="815" t="s">
        <v>637</v>
      </c>
      <c r="B251" s="655"/>
      <c r="C251" s="655"/>
      <c r="D251" s="655" t="s">
        <v>638</v>
      </c>
      <c r="E251" s="633">
        <v>2466</v>
      </c>
      <c r="F251" s="658">
        <v>0.1</v>
      </c>
      <c r="G251" s="622">
        <v>79572</v>
      </c>
      <c r="H251" s="812">
        <v>31</v>
      </c>
      <c r="I251" s="22"/>
      <c r="J251" s="22"/>
      <c r="K251" s="22"/>
      <c r="L251" s="22"/>
    </row>
    <row r="252" spans="1:12" ht="15.5">
      <c r="A252" s="815" t="s">
        <v>639</v>
      </c>
      <c r="B252" s="655"/>
      <c r="C252" s="655"/>
      <c r="D252" s="655" t="s">
        <v>640</v>
      </c>
      <c r="E252" s="633">
        <v>7789</v>
      </c>
      <c r="F252" s="658">
        <v>0.3</v>
      </c>
      <c r="G252" s="622">
        <v>105523</v>
      </c>
      <c r="H252" s="812">
        <v>73.8</v>
      </c>
      <c r="I252" s="22"/>
      <c r="J252" s="22"/>
      <c r="K252" s="22"/>
      <c r="L252" s="22"/>
    </row>
    <row r="253" spans="1:12" ht="15.5">
      <c r="A253" s="815" t="s">
        <v>641</v>
      </c>
      <c r="B253" s="655"/>
      <c r="C253" s="655"/>
      <c r="D253" s="655" t="s">
        <v>642</v>
      </c>
      <c r="E253" s="633">
        <v>1338</v>
      </c>
      <c r="F253" s="658">
        <v>0.1</v>
      </c>
      <c r="G253" s="622">
        <v>81738</v>
      </c>
      <c r="H253" s="812">
        <v>16.399999999999999</v>
      </c>
      <c r="I253" s="22"/>
      <c r="J253" s="22"/>
      <c r="K253" s="22"/>
      <c r="L253" s="22"/>
    </row>
    <row r="254" spans="1:12" ht="15.5">
      <c r="A254" s="815" t="s">
        <v>643</v>
      </c>
      <c r="B254" s="655"/>
      <c r="C254" s="655"/>
      <c r="D254" s="655" t="s">
        <v>644</v>
      </c>
      <c r="E254" s="633">
        <v>2876</v>
      </c>
      <c r="F254" s="658">
        <v>0.1</v>
      </c>
      <c r="G254" s="622">
        <v>80986</v>
      </c>
      <c r="H254" s="812">
        <v>35.5</v>
      </c>
      <c r="I254" s="22"/>
      <c r="J254" s="22"/>
      <c r="K254" s="22"/>
      <c r="L254" s="22"/>
    </row>
    <row r="255" spans="1:12" ht="15.5">
      <c r="A255" s="815" t="s">
        <v>645</v>
      </c>
      <c r="B255" s="655"/>
      <c r="C255" s="655"/>
      <c r="D255" s="655" t="s">
        <v>646</v>
      </c>
      <c r="E255" s="633">
        <v>6699</v>
      </c>
      <c r="F255" s="658">
        <v>0.3</v>
      </c>
      <c r="G255" s="622">
        <v>100987</v>
      </c>
      <c r="H255" s="812">
        <v>66.3</v>
      </c>
      <c r="I255" s="22"/>
      <c r="J255" s="22"/>
      <c r="K255" s="22"/>
      <c r="L255" s="22"/>
    </row>
    <row r="256" spans="1:12" ht="25.15" customHeight="1">
      <c r="A256" s="814" t="s">
        <v>194</v>
      </c>
      <c r="B256" s="654" t="s">
        <v>647</v>
      </c>
      <c r="C256" s="654"/>
      <c r="D256" s="654"/>
      <c r="E256" s="631">
        <v>205903</v>
      </c>
      <c r="F256" s="656">
        <v>8.9</v>
      </c>
      <c r="G256" s="615">
        <v>3704793</v>
      </c>
      <c r="H256" s="811">
        <v>55.6</v>
      </c>
      <c r="I256" s="22"/>
      <c r="J256" s="22"/>
      <c r="K256" s="22"/>
      <c r="L256" s="22"/>
    </row>
    <row r="257" spans="1:12" ht="25.15" customHeight="1">
      <c r="A257" s="814" t="s">
        <v>648</v>
      </c>
      <c r="B257" s="654"/>
      <c r="C257" s="654" t="s">
        <v>2291</v>
      </c>
      <c r="D257" s="654"/>
      <c r="E257" s="633">
        <v>4269</v>
      </c>
      <c r="F257" s="658">
        <v>0.2</v>
      </c>
      <c r="G257" s="622">
        <v>48377</v>
      </c>
      <c r="H257" s="812">
        <v>88.2</v>
      </c>
      <c r="I257" s="22"/>
      <c r="J257" s="22"/>
      <c r="K257" s="22"/>
      <c r="L257" s="22"/>
    </row>
    <row r="258" spans="1:12" ht="15.5">
      <c r="A258" s="814" t="s">
        <v>649</v>
      </c>
      <c r="B258" s="654"/>
      <c r="C258" s="654" t="s">
        <v>2296</v>
      </c>
      <c r="D258" s="654"/>
      <c r="E258" s="633">
        <v>6208</v>
      </c>
      <c r="F258" s="658">
        <v>0.3</v>
      </c>
      <c r="G258" s="622">
        <v>125126</v>
      </c>
      <c r="H258" s="812">
        <v>49.6</v>
      </c>
      <c r="I258" s="22"/>
      <c r="J258" s="22"/>
      <c r="K258" s="22"/>
      <c r="L258" s="22"/>
    </row>
    <row r="259" spans="1:12" ht="15.5">
      <c r="A259" s="814" t="s">
        <v>2626</v>
      </c>
      <c r="B259" s="654"/>
      <c r="C259" s="654" t="s">
        <v>3058</v>
      </c>
      <c r="D259" s="654"/>
      <c r="E259" s="633">
        <v>9772</v>
      </c>
      <c r="F259" s="658">
        <v>0.4</v>
      </c>
      <c r="G259" s="622">
        <v>210624</v>
      </c>
      <c r="H259" s="812">
        <v>46.4</v>
      </c>
      <c r="I259" s="22"/>
      <c r="J259" s="22"/>
      <c r="K259" s="22"/>
      <c r="L259" s="22"/>
    </row>
    <row r="260" spans="1:12" ht="15.5">
      <c r="A260" s="814" t="s">
        <v>650</v>
      </c>
      <c r="B260" s="654"/>
      <c r="C260" s="654" t="s">
        <v>1341</v>
      </c>
      <c r="D260" s="654"/>
      <c r="E260" s="633">
        <v>4213</v>
      </c>
      <c r="F260" s="658">
        <v>0.2</v>
      </c>
      <c r="G260" s="622">
        <v>62972</v>
      </c>
      <c r="H260" s="812">
        <v>66.900000000000006</v>
      </c>
      <c r="I260" s="22"/>
      <c r="J260" s="22"/>
      <c r="K260" s="22"/>
      <c r="L260" s="22"/>
    </row>
    <row r="261" spans="1:12" ht="15.5">
      <c r="A261" s="814" t="s">
        <v>651</v>
      </c>
      <c r="B261" s="654"/>
      <c r="C261" s="654" t="s">
        <v>2290</v>
      </c>
      <c r="D261" s="654"/>
      <c r="E261" s="633">
        <v>6969</v>
      </c>
      <c r="F261" s="658">
        <v>0.3</v>
      </c>
      <c r="G261" s="622">
        <v>111100</v>
      </c>
      <c r="H261" s="812">
        <v>62.7</v>
      </c>
      <c r="I261" s="22"/>
      <c r="J261" s="22"/>
      <c r="K261" s="22"/>
      <c r="L261" s="22"/>
    </row>
    <row r="262" spans="1:12" ht="15.5">
      <c r="A262" s="814" t="s">
        <v>652</v>
      </c>
      <c r="B262" s="654"/>
      <c r="C262" s="654" t="s">
        <v>2295</v>
      </c>
      <c r="D262" s="654"/>
      <c r="E262" s="633">
        <v>7370</v>
      </c>
      <c r="F262" s="658">
        <v>0.3</v>
      </c>
      <c r="G262" s="622">
        <v>104201</v>
      </c>
      <c r="H262" s="812">
        <v>70.7</v>
      </c>
      <c r="I262" s="22"/>
      <c r="J262" s="22"/>
      <c r="K262" s="22"/>
      <c r="L262" s="22"/>
    </row>
    <row r="263" spans="1:12" ht="15.5">
      <c r="A263" s="814" t="s">
        <v>653</v>
      </c>
      <c r="B263" s="654"/>
      <c r="C263" s="654" t="s">
        <v>2297</v>
      </c>
      <c r="D263" s="654"/>
      <c r="E263" s="633">
        <v>9514</v>
      </c>
      <c r="F263" s="658">
        <v>0.4</v>
      </c>
      <c r="G263" s="622">
        <v>88772</v>
      </c>
      <c r="H263" s="812">
        <v>107.2</v>
      </c>
      <c r="I263" s="22"/>
      <c r="J263" s="22"/>
      <c r="K263" s="22"/>
      <c r="L263" s="22"/>
    </row>
    <row r="264" spans="1:12" ht="15.5">
      <c r="A264" s="814" t="s">
        <v>654</v>
      </c>
      <c r="B264" s="654"/>
      <c r="C264" s="654" t="s">
        <v>2293</v>
      </c>
      <c r="D264" s="654"/>
      <c r="E264" s="633">
        <v>3477</v>
      </c>
      <c r="F264" s="658">
        <v>0.1</v>
      </c>
      <c r="G264" s="622">
        <v>64938</v>
      </c>
      <c r="H264" s="812">
        <v>53.5</v>
      </c>
      <c r="I264" s="22"/>
      <c r="J264" s="22"/>
      <c r="K264" s="22"/>
      <c r="L264" s="22"/>
    </row>
    <row r="265" spans="1:12" ht="15.5">
      <c r="A265" s="814" t="s">
        <v>655</v>
      </c>
      <c r="B265" s="654"/>
      <c r="C265" s="654" t="s">
        <v>1652</v>
      </c>
      <c r="D265" s="654"/>
      <c r="E265" s="633">
        <v>5103</v>
      </c>
      <c r="F265" s="658">
        <v>0.2</v>
      </c>
      <c r="G265" s="622">
        <v>53375</v>
      </c>
      <c r="H265" s="812">
        <v>95.6</v>
      </c>
      <c r="I265" s="22"/>
      <c r="J265" s="22"/>
      <c r="K265" s="22"/>
      <c r="L265" s="22"/>
    </row>
    <row r="266" spans="1:12" ht="15.5">
      <c r="A266" s="814" t="s">
        <v>656</v>
      </c>
      <c r="B266" s="654"/>
      <c r="C266" s="654" t="s">
        <v>2298</v>
      </c>
      <c r="D266" s="654"/>
      <c r="E266" s="633">
        <v>11985</v>
      </c>
      <c r="F266" s="658">
        <v>0.5</v>
      </c>
      <c r="G266" s="622">
        <v>100477</v>
      </c>
      <c r="H266" s="812">
        <v>119.3</v>
      </c>
      <c r="I266" s="22"/>
      <c r="J266" s="22"/>
      <c r="K266" s="22"/>
      <c r="L266" s="22"/>
    </row>
    <row r="267" spans="1:12" ht="15.5">
      <c r="A267" s="814" t="s">
        <v>657</v>
      </c>
      <c r="B267" s="654"/>
      <c r="C267" s="654" t="s">
        <v>2292</v>
      </c>
      <c r="D267" s="654"/>
      <c r="E267" s="633">
        <v>3204</v>
      </c>
      <c r="F267" s="658">
        <v>0.1</v>
      </c>
      <c r="G267" s="622">
        <v>64586</v>
      </c>
      <c r="H267" s="812">
        <v>49.6</v>
      </c>
      <c r="I267" s="22"/>
      <c r="J267" s="22"/>
      <c r="K267" s="22"/>
      <c r="L267" s="22"/>
    </row>
    <row r="268" spans="1:12" ht="15.5">
      <c r="A268" s="814" t="s">
        <v>658</v>
      </c>
      <c r="B268" s="654"/>
      <c r="C268" s="654" t="s">
        <v>2294</v>
      </c>
      <c r="D268" s="654"/>
      <c r="E268" s="633">
        <v>2496</v>
      </c>
      <c r="F268" s="658">
        <v>0.1</v>
      </c>
      <c r="G268" s="622">
        <v>60264</v>
      </c>
      <c r="H268" s="812">
        <v>41.4</v>
      </c>
      <c r="I268" s="22"/>
      <c r="J268" s="22"/>
      <c r="K268" s="22"/>
      <c r="L268" s="22"/>
    </row>
    <row r="269" spans="1:12" ht="15.5">
      <c r="A269" s="814" t="s">
        <v>659</v>
      </c>
      <c r="B269" s="654"/>
      <c r="C269" s="654" t="s">
        <v>1855</v>
      </c>
      <c r="D269" s="654"/>
      <c r="E269" s="633">
        <v>3825</v>
      </c>
      <c r="F269" s="658">
        <v>0.2</v>
      </c>
      <c r="G269" s="622">
        <v>63138</v>
      </c>
      <c r="H269" s="812">
        <v>60.6</v>
      </c>
      <c r="I269" s="22"/>
      <c r="J269" s="22"/>
      <c r="K269" s="22"/>
      <c r="L269" s="22"/>
    </row>
    <row r="270" spans="1:12" ht="25.15" customHeight="1">
      <c r="A270" s="814" t="s">
        <v>661</v>
      </c>
      <c r="B270" s="654"/>
      <c r="C270" s="654" t="s">
        <v>662</v>
      </c>
      <c r="D270" s="654"/>
      <c r="E270" s="633">
        <v>11904</v>
      </c>
      <c r="F270" s="658">
        <v>0.5</v>
      </c>
      <c r="G270" s="622">
        <v>242202</v>
      </c>
      <c r="H270" s="812">
        <v>49.1</v>
      </c>
      <c r="I270" s="22"/>
      <c r="J270" s="22"/>
      <c r="K270" s="22"/>
      <c r="L270" s="22"/>
    </row>
    <row r="271" spans="1:12" ht="15.5">
      <c r="A271" s="815" t="s">
        <v>663</v>
      </c>
      <c r="B271" s="655"/>
      <c r="C271" s="655"/>
      <c r="D271" s="655" t="s">
        <v>664</v>
      </c>
      <c r="E271" s="633">
        <v>2752</v>
      </c>
      <c r="F271" s="658">
        <v>0.1</v>
      </c>
      <c r="G271" s="622">
        <v>46558</v>
      </c>
      <c r="H271" s="812">
        <v>59.1</v>
      </c>
      <c r="I271" s="22"/>
      <c r="J271" s="22"/>
      <c r="K271" s="22"/>
      <c r="L271" s="22"/>
    </row>
    <row r="272" spans="1:12" ht="15.5">
      <c r="A272" s="815" t="s">
        <v>665</v>
      </c>
      <c r="B272" s="655"/>
      <c r="C272" s="655"/>
      <c r="D272" s="655" t="s">
        <v>666</v>
      </c>
      <c r="E272" s="633">
        <v>2685</v>
      </c>
      <c r="F272" s="658">
        <v>0.1</v>
      </c>
      <c r="G272" s="622">
        <v>42367</v>
      </c>
      <c r="H272" s="812">
        <v>63.4</v>
      </c>
      <c r="I272" s="22"/>
      <c r="J272" s="22"/>
      <c r="K272" s="22"/>
      <c r="L272" s="22"/>
    </row>
    <row r="273" spans="1:12" ht="15.5">
      <c r="A273" s="815" t="s">
        <v>667</v>
      </c>
      <c r="B273" s="655"/>
      <c r="C273" s="655"/>
      <c r="D273" s="655" t="s">
        <v>668</v>
      </c>
      <c r="E273" s="633">
        <v>1911</v>
      </c>
      <c r="F273" s="658">
        <v>0.1</v>
      </c>
      <c r="G273" s="622">
        <v>43848</v>
      </c>
      <c r="H273" s="812">
        <v>43.6</v>
      </c>
      <c r="I273" s="22"/>
      <c r="J273" s="22"/>
      <c r="K273" s="22"/>
      <c r="L273" s="22"/>
    </row>
    <row r="274" spans="1:12" ht="15.5">
      <c r="A274" s="815" t="s">
        <v>669</v>
      </c>
      <c r="B274" s="655"/>
      <c r="C274" s="655"/>
      <c r="D274" s="655" t="s">
        <v>670</v>
      </c>
      <c r="E274" s="633">
        <v>1952</v>
      </c>
      <c r="F274" s="658">
        <v>0.1</v>
      </c>
      <c r="G274" s="622">
        <v>42497</v>
      </c>
      <c r="H274" s="812">
        <v>45.9</v>
      </c>
      <c r="I274" s="22"/>
      <c r="J274" s="22"/>
      <c r="K274" s="22"/>
      <c r="L274" s="22"/>
    </row>
    <row r="275" spans="1:12" ht="15.5">
      <c r="A275" s="815" t="s">
        <v>671</v>
      </c>
      <c r="B275" s="655"/>
      <c r="C275" s="655"/>
      <c r="D275" s="655" t="s">
        <v>672</v>
      </c>
      <c r="E275" s="633">
        <v>2604</v>
      </c>
      <c r="F275" s="658">
        <v>0.1</v>
      </c>
      <c r="G275" s="622">
        <v>66933</v>
      </c>
      <c r="H275" s="812">
        <v>38.9</v>
      </c>
      <c r="I275" s="22"/>
      <c r="J275" s="22"/>
      <c r="K275" s="22"/>
      <c r="L275" s="22"/>
    </row>
    <row r="276" spans="1:12" ht="25.15" customHeight="1">
      <c r="A276" s="814" t="s">
        <v>673</v>
      </c>
      <c r="B276" s="654"/>
      <c r="C276" s="654" t="s">
        <v>674</v>
      </c>
      <c r="D276" s="654"/>
      <c r="E276" s="633">
        <v>32045</v>
      </c>
      <c r="F276" s="658">
        <v>1.4</v>
      </c>
      <c r="G276" s="622">
        <v>567166</v>
      </c>
      <c r="H276" s="812">
        <v>56.5</v>
      </c>
      <c r="I276" s="22"/>
      <c r="J276" s="22"/>
      <c r="K276" s="22"/>
      <c r="L276" s="22"/>
    </row>
    <row r="277" spans="1:12" ht="15.5">
      <c r="A277" s="815" t="s">
        <v>675</v>
      </c>
      <c r="B277" s="655"/>
      <c r="C277" s="655"/>
      <c r="D277" s="655" t="s">
        <v>676</v>
      </c>
      <c r="E277" s="633">
        <v>3092</v>
      </c>
      <c r="F277" s="658">
        <v>0.1</v>
      </c>
      <c r="G277" s="622">
        <v>72612</v>
      </c>
      <c r="H277" s="812">
        <v>42.6</v>
      </c>
      <c r="I277" s="22"/>
      <c r="J277" s="22"/>
      <c r="K277" s="22"/>
      <c r="L277" s="22"/>
    </row>
    <row r="278" spans="1:12" ht="15.5">
      <c r="A278" s="815" t="s">
        <v>677</v>
      </c>
      <c r="B278" s="655"/>
      <c r="C278" s="655"/>
      <c r="D278" s="655" t="s">
        <v>678</v>
      </c>
      <c r="E278" s="633">
        <v>3192</v>
      </c>
      <c r="F278" s="658">
        <v>0.1</v>
      </c>
      <c r="G278" s="622">
        <v>48874</v>
      </c>
      <c r="H278" s="812">
        <v>65.3</v>
      </c>
      <c r="I278" s="22"/>
      <c r="J278" s="22"/>
      <c r="K278" s="22"/>
      <c r="L278" s="22"/>
    </row>
    <row r="279" spans="1:12" ht="15.5">
      <c r="A279" s="815" t="s">
        <v>679</v>
      </c>
      <c r="B279" s="655"/>
      <c r="C279" s="655"/>
      <c r="D279" s="655" t="s">
        <v>680</v>
      </c>
      <c r="E279" s="633">
        <v>2880</v>
      </c>
      <c r="F279" s="658">
        <v>0.1</v>
      </c>
      <c r="G279" s="622">
        <v>54228</v>
      </c>
      <c r="H279" s="812">
        <v>53.1</v>
      </c>
      <c r="I279" s="22"/>
      <c r="J279" s="22"/>
      <c r="K279" s="22"/>
      <c r="L279" s="22"/>
    </row>
    <row r="280" spans="1:12" ht="15.5">
      <c r="A280" s="815" t="s">
        <v>681</v>
      </c>
      <c r="B280" s="655"/>
      <c r="C280" s="655"/>
      <c r="D280" s="655" t="s">
        <v>682</v>
      </c>
      <c r="E280" s="633">
        <v>2682</v>
      </c>
      <c r="F280" s="658">
        <v>0.1</v>
      </c>
      <c r="G280" s="622">
        <v>48684</v>
      </c>
      <c r="H280" s="812">
        <v>55.1</v>
      </c>
      <c r="I280" s="22"/>
      <c r="J280" s="22"/>
      <c r="K280" s="22"/>
      <c r="L280" s="22"/>
    </row>
    <row r="281" spans="1:12" ht="15.5">
      <c r="A281" s="815" t="s">
        <v>683</v>
      </c>
      <c r="B281" s="655"/>
      <c r="C281" s="655"/>
      <c r="D281" s="655" t="s">
        <v>684</v>
      </c>
      <c r="E281" s="633">
        <v>3384</v>
      </c>
      <c r="F281" s="658">
        <v>0.1</v>
      </c>
      <c r="G281" s="622">
        <v>36997</v>
      </c>
      <c r="H281" s="812">
        <v>91.5</v>
      </c>
      <c r="I281" s="22"/>
      <c r="J281" s="22"/>
      <c r="K281" s="22"/>
      <c r="L281" s="22"/>
    </row>
    <row r="282" spans="1:12" ht="15.5">
      <c r="A282" s="815" t="s">
        <v>685</v>
      </c>
      <c r="B282" s="655"/>
      <c r="C282" s="655"/>
      <c r="D282" s="655" t="s">
        <v>686</v>
      </c>
      <c r="E282" s="633">
        <v>1771</v>
      </c>
      <c r="F282" s="658">
        <v>0.1</v>
      </c>
      <c r="G282" s="622">
        <v>37129</v>
      </c>
      <c r="H282" s="812">
        <v>47.7</v>
      </c>
      <c r="I282" s="22"/>
      <c r="J282" s="22"/>
      <c r="K282" s="22"/>
      <c r="L282" s="22"/>
    </row>
    <row r="283" spans="1:12" ht="15.5">
      <c r="A283" s="815" t="s">
        <v>687</v>
      </c>
      <c r="B283" s="655"/>
      <c r="C283" s="655"/>
      <c r="D283" s="655" t="s">
        <v>688</v>
      </c>
      <c r="E283" s="633">
        <v>5313</v>
      </c>
      <c r="F283" s="658">
        <v>0.2</v>
      </c>
      <c r="G283" s="622">
        <v>52887</v>
      </c>
      <c r="H283" s="812">
        <v>100.5</v>
      </c>
      <c r="I283" s="22"/>
      <c r="J283" s="22"/>
      <c r="K283" s="22"/>
      <c r="L283" s="22"/>
    </row>
    <row r="284" spans="1:12" ht="15.5">
      <c r="A284" s="815" t="s">
        <v>689</v>
      </c>
      <c r="B284" s="655"/>
      <c r="C284" s="655"/>
      <c r="D284" s="655" t="s">
        <v>690</v>
      </c>
      <c r="E284" s="633">
        <v>3699</v>
      </c>
      <c r="F284" s="658">
        <v>0.2</v>
      </c>
      <c r="G284" s="622">
        <v>78686</v>
      </c>
      <c r="H284" s="812">
        <v>47</v>
      </c>
      <c r="I284" s="22"/>
      <c r="J284" s="22"/>
      <c r="K284" s="22"/>
      <c r="L284" s="22"/>
    </row>
    <row r="285" spans="1:12" ht="15.5">
      <c r="A285" s="815" t="s">
        <v>691</v>
      </c>
      <c r="B285" s="655"/>
      <c r="C285" s="655"/>
      <c r="D285" s="655" t="s">
        <v>692</v>
      </c>
      <c r="E285" s="633">
        <v>1992</v>
      </c>
      <c r="F285" s="658">
        <v>0.1</v>
      </c>
      <c r="G285" s="622">
        <v>37645</v>
      </c>
      <c r="H285" s="812">
        <v>52.9</v>
      </c>
      <c r="I285" s="22"/>
      <c r="J285" s="22"/>
      <c r="K285" s="22"/>
      <c r="L285" s="22"/>
    </row>
    <row r="286" spans="1:12" ht="15.5">
      <c r="A286" s="815" t="s">
        <v>693</v>
      </c>
      <c r="B286" s="655"/>
      <c r="C286" s="655"/>
      <c r="D286" s="655" t="s">
        <v>694</v>
      </c>
      <c r="E286" s="633">
        <v>2473</v>
      </c>
      <c r="F286" s="658">
        <v>0.1</v>
      </c>
      <c r="G286" s="622">
        <v>50271</v>
      </c>
      <c r="H286" s="812">
        <v>49.2</v>
      </c>
      <c r="I286" s="22"/>
      <c r="J286" s="22"/>
      <c r="K286" s="22"/>
      <c r="L286" s="22"/>
    </row>
    <row r="287" spans="1:12" ht="15.5">
      <c r="A287" s="815" t="s">
        <v>695</v>
      </c>
      <c r="B287" s="655"/>
      <c r="C287" s="655"/>
      <c r="D287" s="655" t="s">
        <v>696</v>
      </c>
      <c r="E287" s="633">
        <v>1567</v>
      </c>
      <c r="F287" s="658">
        <v>0.1</v>
      </c>
      <c r="G287" s="622">
        <v>49153</v>
      </c>
      <c r="H287" s="812">
        <v>31.9</v>
      </c>
      <c r="I287" s="22"/>
      <c r="J287" s="22"/>
      <c r="K287" s="22"/>
      <c r="L287" s="22"/>
    </row>
    <row r="288" spans="1:12" ht="25.15" customHeight="1">
      <c r="A288" s="814" t="s">
        <v>697</v>
      </c>
      <c r="B288" s="654"/>
      <c r="C288" s="654" t="s">
        <v>698</v>
      </c>
      <c r="D288" s="654"/>
      <c r="E288" s="633">
        <v>32535</v>
      </c>
      <c r="F288" s="658">
        <v>1.4</v>
      </c>
      <c r="G288" s="622">
        <v>638286</v>
      </c>
      <c r="H288" s="812">
        <v>51</v>
      </c>
      <c r="I288" s="22"/>
      <c r="J288" s="22"/>
      <c r="K288" s="22"/>
      <c r="L288" s="22"/>
    </row>
    <row r="289" spans="1:12" ht="15.5">
      <c r="A289" s="815" t="s">
        <v>699</v>
      </c>
      <c r="B289" s="655"/>
      <c r="C289" s="655"/>
      <c r="D289" s="655" t="s">
        <v>700</v>
      </c>
      <c r="E289" s="633">
        <v>2544</v>
      </c>
      <c r="F289" s="658">
        <v>0.1</v>
      </c>
      <c r="G289" s="622">
        <v>51353</v>
      </c>
      <c r="H289" s="812">
        <v>49.5</v>
      </c>
      <c r="I289" s="22"/>
      <c r="J289" s="22"/>
      <c r="K289" s="22"/>
      <c r="L289" s="22"/>
    </row>
    <row r="290" spans="1:12" ht="15.5">
      <c r="A290" s="815" t="s">
        <v>701</v>
      </c>
      <c r="B290" s="655"/>
      <c r="C290" s="655"/>
      <c r="D290" s="655" t="s">
        <v>702</v>
      </c>
      <c r="E290" s="633">
        <v>2915</v>
      </c>
      <c r="F290" s="658">
        <v>0.1</v>
      </c>
      <c r="G290" s="622">
        <v>64956</v>
      </c>
      <c r="H290" s="812">
        <v>44.9</v>
      </c>
      <c r="I290" s="22"/>
      <c r="J290" s="22"/>
      <c r="K290" s="22"/>
      <c r="L290" s="22"/>
    </row>
    <row r="291" spans="1:12" ht="15.5">
      <c r="A291" s="815" t="s">
        <v>703</v>
      </c>
      <c r="B291" s="655"/>
      <c r="C291" s="655"/>
      <c r="D291" s="655" t="s">
        <v>704</v>
      </c>
      <c r="E291" s="633">
        <v>1849</v>
      </c>
      <c r="F291" s="658">
        <v>0.1</v>
      </c>
      <c r="G291" s="622">
        <v>42944</v>
      </c>
      <c r="H291" s="812">
        <v>43.1</v>
      </c>
      <c r="I291" s="22"/>
      <c r="J291" s="22"/>
      <c r="K291" s="22"/>
      <c r="L291" s="22"/>
    </row>
    <row r="292" spans="1:12" ht="15.5">
      <c r="A292" s="815" t="s">
        <v>705</v>
      </c>
      <c r="B292" s="655"/>
      <c r="C292" s="655"/>
      <c r="D292" s="655" t="s">
        <v>706</v>
      </c>
      <c r="E292" s="633">
        <v>2832</v>
      </c>
      <c r="F292" s="658">
        <v>0.1</v>
      </c>
      <c r="G292" s="622">
        <v>49875</v>
      </c>
      <c r="H292" s="812">
        <v>56.8</v>
      </c>
      <c r="I292" s="22"/>
      <c r="J292" s="22"/>
      <c r="K292" s="22"/>
      <c r="L292" s="22"/>
    </row>
    <row r="293" spans="1:12" ht="15.5">
      <c r="A293" s="815" t="s">
        <v>713</v>
      </c>
      <c r="B293" s="655"/>
      <c r="C293" s="655"/>
      <c r="D293" s="655" t="s">
        <v>3057</v>
      </c>
      <c r="E293" s="633">
        <v>3442</v>
      </c>
      <c r="F293" s="658">
        <v>0.1</v>
      </c>
      <c r="G293" s="622">
        <v>49597</v>
      </c>
      <c r="H293" s="812">
        <v>69.400000000000006</v>
      </c>
      <c r="I293" s="22"/>
      <c r="J293" s="22"/>
      <c r="K293" s="22"/>
      <c r="L293" s="22"/>
    </row>
    <row r="294" spans="1:12" ht="15.5">
      <c r="A294" s="815" t="s">
        <v>707</v>
      </c>
      <c r="B294" s="655"/>
      <c r="C294" s="655"/>
      <c r="D294" s="655" t="s">
        <v>708</v>
      </c>
      <c r="E294" s="633">
        <v>2350</v>
      </c>
      <c r="F294" s="658">
        <v>0.1</v>
      </c>
      <c r="G294" s="622">
        <v>42116</v>
      </c>
      <c r="H294" s="812">
        <v>55.8</v>
      </c>
      <c r="I294" s="22"/>
      <c r="J294" s="22"/>
      <c r="K294" s="22"/>
      <c r="L294" s="22"/>
    </row>
    <row r="295" spans="1:12" ht="15.5">
      <c r="A295" s="815" t="s">
        <v>709</v>
      </c>
      <c r="B295" s="655"/>
      <c r="C295" s="655"/>
      <c r="D295" s="655" t="s">
        <v>710</v>
      </c>
      <c r="E295" s="633">
        <v>2964</v>
      </c>
      <c r="F295" s="658">
        <v>0.1</v>
      </c>
      <c r="G295" s="622">
        <v>67645</v>
      </c>
      <c r="H295" s="812">
        <v>43.8</v>
      </c>
      <c r="I295" s="22"/>
      <c r="J295" s="22"/>
      <c r="K295" s="22"/>
      <c r="L295" s="22"/>
    </row>
    <row r="296" spans="1:12" ht="15.5">
      <c r="A296" s="815" t="s">
        <v>711</v>
      </c>
      <c r="B296" s="655"/>
      <c r="C296" s="655"/>
      <c r="D296" s="655" t="s">
        <v>712</v>
      </c>
      <c r="E296" s="633">
        <v>2139</v>
      </c>
      <c r="F296" s="658">
        <v>0.1</v>
      </c>
      <c r="G296" s="622">
        <v>48507</v>
      </c>
      <c r="H296" s="812">
        <v>44.1</v>
      </c>
      <c r="I296" s="22"/>
      <c r="J296" s="22"/>
      <c r="K296" s="22"/>
      <c r="L296" s="22"/>
    </row>
    <row r="297" spans="1:12" ht="15.5">
      <c r="A297" s="815" t="s">
        <v>714</v>
      </c>
      <c r="B297" s="655"/>
      <c r="C297" s="655"/>
      <c r="D297" s="655" t="s">
        <v>715</v>
      </c>
      <c r="E297" s="633">
        <v>3978</v>
      </c>
      <c r="F297" s="658">
        <v>0.2</v>
      </c>
      <c r="G297" s="622">
        <v>59323</v>
      </c>
      <c r="H297" s="812">
        <v>67.099999999999994</v>
      </c>
      <c r="I297" s="22"/>
      <c r="J297" s="22"/>
      <c r="K297" s="22"/>
      <c r="L297" s="22"/>
    </row>
    <row r="298" spans="1:12" ht="15.5">
      <c r="A298" s="815" t="s">
        <v>716</v>
      </c>
      <c r="B298" s="655"/>
      <c r="C298" s="655"/>
      <c r="D298" s="655" t="s">
        <v>717</v>
      </c>
      <c r="E298" s="633">
        <v>3555</v>
      </c>
      <c r="F298" s="658">
        <v>0.2</v>
      </c>
      <c r="G298" s="622">
        <v>62560</v>
      </c>
      <c r="H298" s="812">
        <v>56.8</v>
      </c>
      <c r="I298" s="22"/>
      <c r="J298" s="22"/>
      <c r="K298" s="22"/>
      <c r="L298" s="22"/>
    </row>
    <row r="299" spans="1:12" ht="15.5">
      <c r="A299" s="815" t="s">
        <v>718</v>
      </c>
      <c r="B299" s="655"/>
      <c r="C299" s="655"/>
      <c r="D299" s="655" t="s">
        <v>719</v>
      </c>
      <c r="E299" s="633">
        <v>2197</v>
      </c>
      <c r="F299" s="658">
        <v>0.1</v>
      </c>
      <c r="G299" s="622">
        <v>50827</v>
      </c>
      <c r="H299" s="812">
        <v>43.2</v>
      </c>
      <c r="I299" s="22"/>
      <c r="J299" s="22"/>
      <c r="K299" s="22"/>
      <c r="L299" s="22"/>
    </row>
    <row r="300" spans="1:12" ht="15.5">
      <c r="A300" s="815" t="s">
        <v>720</v>
      </c>
      <c r="B300" s="655"/>
      <c r="C300" s="655"/>
      <c r="D300" s="655" t="s">
        <v>721</v>
      </c>
      <c r="E300" s="633">
        <v>1770</v>
      </c>
      <c r="F300" s="658">
        <v>0.1</v>
      </c>
      <c r="G300" s="622">
        <v>48582</v>
      </c>
      <c r="H300" s="812">
        <v>36.4</v>
      </c>
      <c r="I300" s="22"/>
      <c r="J300" s="22"/>
      <c r="K300" s="22"/>
      <c r="L300" s="22"/>
    </row>
    <row r="301" spans="1:12" ht="25.15" customHeight="1">
      <c r="A301" s="814" t="s">
        <v>722</v>
      </c>
      <c r="B301" s="654"/>
      <c r="C301" s="654" t="s">
        <v>723</v>
      </c>
      <c r="D301" s="654"/>
      <c r="E301" s="633">
        <v>11475</v>
      </c>
      <c r="F301" s="658">
        <v>0.5</v>
      </c>
      <c r="G301" s="622">
        <v>268305</v>
      </c>
      <c r="H301" s="812">
        <v>42.8</v>
      </c>
      <c r="I301" s="22"/>
      <c r="J301" s="22"/>
      <c r="K301" s="22"/>
      <c r="L301" s="22"/>
    </row>
    <row r="302" spans="1:12" ht="15.5">
      <c r="A302" s="815" t="s">
        <v>724</v>
      </c>
      <c r="B302" s="655"/>
      <c r="C302" s="655"/>
      <c r="D302" s="655" t="s">
        <v>725</v>
      </c>
      <c r="E302" s="633">
        <v>2753</v>
      </c>
      <c r="F302" s="658">
        <v>0.1</v>
      </c>
      <c r="G302" s="622">
        <v>58830</v>
      </c>
      <c r="H302" s="812">
        <v>46.8</v>
      </c>
      <c r="I302" s="22"/>
      <c r="J302" s="22"/>
      <c r="K302" s="22"/>
      <c r="L302" s="22"/>
    </row>
    <row r="303" spans="1:12" ht="15.5">
      <c r="A303" s="815" t="s">
        <v>726</v>
      </c>
      <c r="B303" s="655"/>
      <c r="C303" s="655"/>
      <c r="D303" s="655" t="s">
        <v>727</v>
      </c>
      <c r="E303" s="633">
        <v>2618</v>
      </c>
      <c r="F303" s="658">
        <v>0.1</v>
      </c>
      <c r="G303" s="622">
        <v>55341</v>
      </c>
      <c r="H303" s="812">
        <v>47.3</v>
      </c>
      <c r="I303" s="22"/>
      <c r="J303" s="22"/>
      <c r="K303" s="22"/>
      <c r="L303" s="22"/>
    </row>
    <row r="304" spans="1:12" ht="15.5">
      <c r="A304" s="815" t="s">
        <v>728</v>
      </c>
      <c r="B304" s="655"/>
      <c r="C304" s="655"/>
      <c r="D304" s="655" t="s">
        <v>729</v>
      </c>
      <c r="E304" s="633">
        <v>2297</v>
      </c>
      <c r="F304" s="658">
        <v>0.1</v>
      </c>
      <c r="G304" s="622">
        <v>55895</v>
      </c>
      <c r="H304" s="812">
        <v>41.1</v>
      </c>
      <c r="I304" s="22"/>
      <c r="J304" s="22"/>
      <c r="K304" s="22"/>
      <c r="L304" s="22"/>
    </row>
    <row r="305" spans="1:12" ht="15.5">
      <c r="A305" s="815" t="s">
        <v>730</v>
      </c>
      <c r="B305" s="655"/>
      <c r="C305" s="655"/>
      <c r="D305" s="655" t="s">
        <v>731</v>
      </c>
      <c r="E305" s="633">
        <v>1875</v>
      </c>
      <c r="F305" s="658">
        <v>0.1</v>
      </c>
      <c r="G305" s="622">
        <v>52829</v>
      </c>
      <c r="H305" s="812">
        <v>35.5</v>
      </c>
      <c r="I305" s="22"/>
      <c r="J305" s="22"/>
      <c r="K305" s="22"/>
      <c r="L305" s="22"/>
    </row>
    <row r="306" spans="1:12" ht="15.5">
      <c r="A306" s="815" t="s">
        <v>732</v>
      </c>
      <c r="B306" s="655"/>
      <c r="C306" s="655"/>
      <c r="D306" s="655" t="s">
        <v>733</v>
      </c>
      <c r="E306" s="633">
        <v>1932</v>
      </c>
      <c r="F306" s="658">
        <v>0.1</v>
      </c>
      <c r="G306" s="622">
        <v>45410</v>
      </c>
      <c r="H306" s="812">
        <v>42.5</v>
      </c>
      <c r="I306" s="22"/>
      <c r="J306" s="22"/>
      <c r="K306" s="22"/>
      <c r="L306" s="22"/>
    </row>
    <row r="307" spans="1:12" ht="25.15" customHeight="1">
      <c r="A307" s="814" t="s">
        <v>734</v>
      </c>
      <c r="B307" s="654"/>
      <c r="C307" s="654" t="s">
        <v>735</v>
      </c>
      <c r="D307" s="654"/>
      <c r="E307" s="633">
        <v>19282</v>
      </c>
      <c r="F307" s="658">
        <v>0.8</v>
      </c>
      <c r="G307" s="622">
        <v>469160</v>
      </c>
      <c r="H307" s="812">
        <v>41.1</v>
      </c>
      <c r="I307" s="22"/>
      <c r="J307" s="22"/>
      <c r="K307" s="22"/>
      <c r="L307" s="22"/>
    </row>
    <row r="308" spans="1:12" ht="15.5">
      <c r="A308" s="815" t="s">
        <v>736</v>
      </c>
      <c r="B308" s="655"/>
      <c r="C308" s="655"/>
      <c r="D308" s="655" t="s">
        <v>737</v>
      </c>
      <c r="E308" s="633">
        <v>2011</v>
      </c>
      <c r="F308" s="658">
        <v>0.1</v>
      </c>
      <c r="G308" s="622">
        <v>54067</v>
      </c>
      <c r="H308" s="812">
        <v>37.200000000000003</v>
      </c>
      <c r="I308" s="22"/>
      <c r="J308" s="22"/>
      <c r="K308" s="22"/>
      <c r="L308" s="22"/>
    </row>
    <row r="309" spans="1:12" ht="15.5">
      <c r="A309" s="815" t="s">
        <v>738</v>
      </c>
      <c r="B309" s="655"/>
      <c r="C309" s="655"/>
      <c r="D309" s="655" t="s">
        <v>739</v>
      </c>
      <c r="E309" s="633">
        <v>971</v>
      </c>
      <c r="F309" s="658">
        <v>0</v>
      </c>
      <c r="G309" s="622">
        <v>30870</v>
      </c>
      <c r="H309" s="812">
        <v>31.5</v>
      </c>
      <c r="I309" s="22"/>
      <c r="J309" s="22"/>
      <c r="K309" s="22"/>
      <c r="L309" s="22"/>
    </row>
    <row r="310" spans="1:12" ht="15.5">
      <c r="A310" s="815" t="s">
        <v>740</v>
      </c>
      <c r="B310" s="655"/>
      <c r="C310" s="655"/>
      <c r="D310" s="655" t="s">
        <v>741</v>
      </c>
      <c r="E310" s="633">
        <v>2110</v>
      </c>
      <c r="F310" s="658">
        <v>0.1</v>
      </c>
      <c r="G310" s="622">
        <v>56041</v>
      </c>
      <c r="H310" s="812">
        <v>37.700000000000003</v>
      </c>
      <c r="I310" s="22"/>
      <c r="J310" s="22"/>
      <c r="K310" s="22"/>
      <c r="L310" s="22"/>
    </row>
    <row r="311" spans="1:12" ht="15.5">
      <c r="A311" s="815" t="s">
        <v>742</v>
      </c>
      <c r="B311" s="655"/>
      <c r="C311" s="655"/>
      <c r="D311" s="655" t="s">
        <v>743</v>
      </c>
      <c r="E311" s="633">
        <v>1053</v>
      </c>
      <c r="F311" s="658">
        <v>0</v>
      </c>
      <c r="G311" s="622">
        <v>36769</v>
      </c>
      <c r="H311" s="812">
        <v>28.6</v>
      </c>
      <c r="I311" s="22"/>
      <c r="J311" s="22"/>
      <c r="K311" s="22"/>
      <c r="L311" s="22"/>
    </row>
    <row r="312" spans="1:12" ht="15.5">
      <c r="A312" s="815" t="s">
        <v>744</v>
      </c>
      <c r="B312" s="655"/>
      <c r="C312" s="655"/>
      <c r="D312" s="655" t="s">
        <v>745</v>
      </c>
      <c r="E312" s="633">
        <v>2069</v>
      </c>
      <c r="F312" s="658">
        <v>0.1</v>
      </c>
      <c r="G312" s="622">
        <v>57837</v>
      </c>
      <c r="H312" s="812">
        <v>35.799999999999997</v>
      </c>
      <c r="I312" s="22"/>
      <c r="J312" s="22"/>
      <c r="K312" s="22"/>
      <c r="L312" s="22"/>
    </row>
    <row r="313" spans="1:12" ht="15.5">
      <c r="A313" s="815" t="s">
        <v>746</v>
      </c>
      <c r="B313" s="655"/>
      <c r="C313" s="655"/>
      <c r="D313" s="655" t="s">
        <v>747</v>
      </c>
      <c r="E313" s="633">
        <v>1738</v>
      </c>
      <c r="F313" s="658">
        <v>0.1</v>
      </c>
      <c r="G313" s="622">
        <v>34167</v>
      </c>
      <c r="H313" s="812">
        <v>50.9</v>
      </c>
      <c r="I313" s="22"/>
      <c r="J313" s="22"/>
      <c r="K313" s="22"/>
      <c r="L313" s="22"/>
    </row>
    <row r="314" spans="1:12" ht="15.5">
      <c r="A314" s="815" t="s">
        <v>748</v>
      </c>
      <c r="B314" s="655"/>
      <c r="C314" s="655"/>
      <c r="D314" s="655" t="s">
        <v>749</v>
      </c>
      <c r="E314" s="633">
        <v>2579</v>
      </c>
      <c r="F314" s="658">
        <v>0.1</v>
      </c>
      <c r="G314" s="622">
        <v>40157</v>
      </c>
      <c r="H314" s="812">
        <v>64.2</v>
      </c>
      <c r="I314" s="22"/>
      <c r="J314" s="22"/>
      <c r="K314" s="22"/>
      <c r="L314" s="22"/>
    </row>
    <row r="315" spans="1:12" ht="15.5">
      <c r="A315" s="815" t="s">
        <v>750</v>
      </c>
      <c r="B315" s="655"/>
      <c r="C315" s="655"/>
      <c r="D315" s="655" t="s">
        <v>751</v>
      </c>
      <c r="E315" s="633">
        <v>1833</v>
      </c>
      <c r="F315" s="658">
        <v>0.1</v>
      </c>
      <c r="G315" s="622">
        <v>34491</v>
      </c>
      <c r="H315" s="812">
        <v>53.1</v>
      </c>
      <c r="I315" s="22"/>
      <c r="J315" s="22"/>
      <c r="K315" s="22"/>
      <c r="L315" s="22"/>
    </row>
    <row r="316" spans="1:12" ht="15.5">
      <c r="A316" s="815" t="s">
        <v>752</v>
      </c>
      <c r="B316" s="655"/>
      <c r="C316" s="655"/>
      <c r="D316" s="655" t="s">
        <v>753</v>
      </c>
      <c r="E316" s="633">
        <v>1401</v>
      </c>
      <c r="F316" s="658">
        <v>0.1</v>
      </c>
      <c r="G316" s="622">
        <v>34944</v>
      </c>
      <c r="H316" s="812">
        <v>40.1</v>
      </c>
      <c r="I316" s="22"/>
      <c r="J316" s="22"/>
      <c r="K316" s="22"/>
      <c r="L316" s="22"/>
    </row>
    <row r="317" spans="1:12" ht="15.5">
      <c r="A317" s="815" t="s">
        <v>754</v>
      </c>
      <c r="B317" s="655"/>
      <c r="C317" s="655"/>
      <c r="D317" s="655" t="s">
        <v>755</v>
      </c>
      <c r="E317" s="633">
        <v>1671</v>
      </c>
      <c r="F317" s="658">
        <v>0.1</v>
      </c>
      <c r="G317" s="622">
        <v>50140</v>
      </c>
      <c r="H317" s="812">
        <v>33.299999999999997</v>
      </c>
      <c r="I317" s="22"/>
      <c r="J317" s="22"/>
      <c r="K317" s="22"/>
      <c r="L317" s="22"/>
    </row>
    <row r="318" spans="1:12" ht="15.5">
      <c r="A318" s="815" t="s">
        <v>756</v>
      </c>
      <c r="B318" s="655"/>
      <c r="C318" s="655"/>
      <c r="D318" s="655" t="s">
        <v>757</v>
      </c>
      <c r="E318" s="633">
        <v>1846</v>
      </c>
      <c r="F318" s="658">
        <v>0.1</v>
      </c>
      <c r="G318" s="622">
        <v>39677</v>
      </c>
      <c r="H318" s="812">
        <v>46.5</v>
      </c>
      <c r="I318" s="22"/>
      <c r="J318" s="22"/>
      <c r="K318" s="22"/>
      <c r="L318" s="22"/>
    </row>
    <row r="319" spans="1:12" ht="25.15" customHeight="1">
      <c r="A319" s="814" t="s">
        <v>758</v>
      </c>
      <c r="B319" s="654"/>
      <c r="C319" s="654" t="s">
        <v>759</v>
      </c>
      <c r="D319" s="654"/>
      <c r="E319" s="633">
        <v>20257</v>
      </c>
      <c r="F319" s="658">
        <v>0.9</v>
      </c>
      <c r="G319" s="622">
        <v>361725</v>
      </c>
      <c r="H319" s="812">
        <v>56</v>
      </c>
      <c r="I319" s="22"/>
      <c r="J319" s="22"/>
      <c r="K319" s="22"/>
      <c r="L319" s="22"/>
    </row>
    <row r="320" spans="1:12" ht="15.5">
      <c r="A320" s="815" t="s">
        <v>760</v>
      </c>
      <c r="B320" s="655"/>
      <c r="C320" s="655"/>
      <c r="D320" s="655" t="s">
        <v>761</v>
      </c>
      <c r="E320" s="633">
        <v>1731</v>
      </c>
      <c r="F320" s="658">
        <v>0.1</v>
      </c>
      <c r="G320" s="622">
        <v>27775</v>
      </c>
      <c r="H320" s="812">
        <v>62.3</v>
      </c>
      <c r="I320" s="22"/>
      <c r="J320" s="22"/>
      <c r="K320" s="22"/>
      <c r="L320" s="22"/>
    </row>
    <row r="321" spans="1:12" ht="15.5">
      <c r="A321" s="815" t="s">
        <v>762</v>
      </c>
      <c r="B321" s="655"/>
      <c r="C321" s="655"/>
      <c r="D321" s="655" t="s">
        <v>763</v>
      </c>
      <c r="E321" s="633">
        <v>3860</v>
      </c>
      <c r="F321" s="658">
        <v>0.2</v>
      </c>
      <c r="G321" s="622">
        <v>69812</v>
      </c>
      <c r="H321" s="812">
        <v>55.3</v>
      </c>
      <c r="I321" s="22"/>
      <c r="J321" s="22"/>
      <c r="K321" s="22"/>
      <c r="L321" s="22"/>
    </row>
    <row r="322" spans="1:12" ht="15.5">
      <c r="A322" s="815" t="s">
        <v>764</v>
      </c>
      <c r="B322" s="655"/>
      <c r="C322" s="655"/>
      <c r="D322" s="655" t="s">
        <v>765</v>
      </c>
      <c r="E322" s="633">
        <v>2943</v>
      </c>
      <c r="F322" s="658">
        <v>0.1</v>
      </c>
      <c r="G322" s="622">
        <v>52233</v>
      </c>
      <c r="H322" s="812">
        <v>56.3</v>
      </c>
      <c r="I322" s="22"/>
      <c r="J322" s="22"/>
      <c r="K322" s="22"/>
      <c r="L322" s="22"/>
    </row>
    <row r="323" spans="1:12" ht="15.5">
      <c r="A323" s="815" t="s">
        <v>766</v>
      </c>
      <c r="B323" s="655"/>
      <c r="C323" s="655"/>
      <c r="D323" s="655" t="s">
        <v>767</v>
      </c>
      <c r="E323" s="633">
        <v>2077</v>
      </c>
      <c r="F323" s="658">
        <v>0.1</v>
      </c>
      <c r="G323" s="622">
        <v>44271</v>
      </c>
      <c r="H323" s="812">
        <v>46.9</v>
      </c>
      <c r="I323" s="22"/>
      <c r="J323" s="22"/>
      <c r="K323" s="22"/>
      <c r="L323" s="22"/>
    </row>
    <row r="324" spans="1:12" ht="15.5">
      <c r="A324" s="815" t="s">
        <v>768</v>
      </c>
      <c r="B324" s="655"/>
      <c r="C324" s="655"/>
      <c r="D324" s="655" t="s">
        <v>769</v>
      </c>
      <c r="E324" s="633">
        <v>3506</v>
      </c>
      <c r="F324" s="658">
        <v>0.2</v>
      </c>
      <c r="G324" s="622">
        <v>58025</v>
      </c>
      <c r="H324" s="812">
        <v>60.4</v>
      </c>
      <c r="I324" s="22"/>
      <c r="J324" s="22"/>
      <c r="K324" s="22"/>
      <c r="L324" s="22"/>
    </row>
    <row r="325" spans="1:12" ht="15.5">
      <c r="A325" s="815" t="s">
        <v>770</v>
      </c>
      <c r="B325" s="655"/>
      <c r="C325" s="655"/>
      <c r="D325" s="655" t="s">
        <v>771</v>
      </c>
      <c r="E325" s="633">
        <v>2820</v>
      </c>
      <c r="F325" s="658">
        <v>0.1</v>
      </c>
      <c r="G325" s="622">
        <v>60506</v>
      </c>
      <c r="H325" s="812">
        <v>46.6</v>
      </c>
      <c r="I325" s="22"/>
      <c r="J325" s="22"/>
      <c r="K325" s="22"/>
      <c r="L325" s="22"/>
    </row>
    <row r="326" spans="1:12" ht="15.5">
      <c r="A326" s="815" t="s">
        <v>772</v>
      </c>
      <c r="B326" s="655"/>
      <c r="C326" s="655"/>
      <c r="D326" s="655" t="s">
        <v>773</v>
      </c>
      <c r="E326" s="633">
        <v>3320</v>
      </c>
      <c r="F326" s="658">
        <v>0.1</v>
      </c>
      <c r="G326" s="622">
        <v>49103</v>
      </c>
      <c r="H326" s="812">
        <v>67.599999999999994</v>
      </c>
      <c r="I326" s="22"/>
      <c r="J326" s="22"/>
      <c r="K326" s="22"/>
      <c r="L326" s="22"/>
    </row>
    <row r="327" spans="1:12" ht="25.15" customHeight="1">
      <c r="A327" s="814" t="s">
        <v>196</v>
      </c>
      <c r="B327" s="654" t="s">
        <v>774</v>
      </c>
      <c r="C327" s="654"/>
      <c r="D327" s="654"/>
      <c r="E327" s="631">
        <v>158200</v>
      </c>
      <c r="F327" s="656">
        <v>6.8</v>
      </c>
      <c r="G327" s="615">
        <v>2356890</v>
      </c>
      <c r="H327" s="811">
        <v>67.099999999999994</v>
      </c>
      <c r="I327" s="22"/>
      <c r="J327" s="22"/>
      <c r="K327" s="22"/>
      <c r="L327" s="22"/>
    </row>
    <row r="328" spans="1:12" ht="25.15" customHeight="1">
      <c r="A328" s="814" t="s">
        <v>775</v>
      </c>
      <c r="B328" s="654"/>
      <c r="C328" s="654" t="s">
        <v>2283</v>
      </c>
      <c r="D328" s="654"/>
      <c r="E328" s="633">
        <v>3185</v>
      </c>
      <c r="F328" s="658">
        <v>0.1</v>
      </c>
      <c r="G328" s="622">
        <v>76113</v>
      </c>
      <c r="H328" s="812">
        <v>41.8</v>
      </c>
      <c r="I328" s="22"/>
      <c r="J328" s="22"/>
      <c r="K328" s="22"/>
      <c r="L328" s="22"/>
    </row>
    <row r="329" spans="1:12" ht="15.5">
      <c r="A329" s="774" t="s">
        <v>2575</v>
      </c>
      <c r="B329" s="655"/>
      <c r="C329" s="659" t="s">
        <v>3056</v>
      </c>
      <c r="D329" s="654"/>
      <c r="E329" s="633">
        <v>11427</v>
      </c>
      <c r="F329" s="658">
        <v>0.5</v>
      </c>
      <c r="G329" s="622">
        <v>172846</v>
      </c>
      <c r="H329" s="812">
        <v>66.099999999999994</v>
      </c>
      <c r="I329" s="22"/>
      <c r="J329" s="22"/>
      <c r="K329" s="22"/>
      <c r="L329" s="22"/>
    </row>
    <row r="330" spans="1:12" ht="15.5">
      <c r="A330" s="814" t="s">
        <v>776</v>
      </c>
      <c r="B330" s="654"/>
      <c r="C330" s="654" t="s">
        <v>2284</v>
      </c>
      <c r="D330" s="654"/>
      <c r="E330" s="633">
        <v>12042</v>
      </c>
      <c r="F330" s="658">
        <v>0.5</v>
      </c>
      <c r="G330" s="622">
        <v>190104</v>
      </c>
      <c r="H330" s="812">
        <v>63.3</v>
      </c>
      <c r="I330" s="22"/>
      <c r="J330" s="22"/>
      <c r="K330" s="22"/>
      <c r="L330" s="22"/>
    </row>
    <row r="331" spans="1:12" ht="15.5">
      <c r="A331" s="814" t="s">
        <v>777</v>
      </c>
      <c r="B331" s="654"/>
      <c r="C331" s="654" t="s">
        <v>2303</v>
      </c>
      <c r="D331" s="654"/>
      <c r="E331" s="633">
        <v>18504</v>
      </c>
      <c r="F331" s="658">
        <v>0.8</v>
      </c>
      <c r="G331" s="622">
        <v>239030</v>
      </c>
      <c r="H331" s="812">
        <v>77.400000000000006</v>
      </c>
      <c r="I331" s="22"/>
      <c r="J331" s="22"/>
      <c r="K331" s="22"/>
      <c r="L331" s="22"/>
    </row>
    <row r="332" spans="1:12" ht="15.5">
      <c r="A332" s="774" t="s">
        <v>2576</v>
      </c>
      <c r="B332" s="655"/>
      <c r="C332" s="659" t="s">
        <v>3063</v>
      </c>
      <c r="D332" s="654"/>
      <c r="E332" s="633">
        <v>8968</v>
      </c>
      <c r="F332" s="658">
        <v>0.4</v>
      </c>
      <c r="G332" s="622">
        <v>163954</v>
      </c>
      <c r="H332" s="812">
        <v>54.7</v>
      </c>
      <c r="I332" s="22"/>
      <c r="J332" s="22"/>
      <c r="K332" s="22"/>
      <c r="L332" s="22"/>
    </row>
    <row r="333" spans="1:12" ht="15.5">
      <c r="A333" s="814" t="s">
        <v>778</v>
      </c>
      <c r="B333" s="654"/>
      <c r="C333" s="654" t="s">
        <v>2304</v>
      </c>
      <c r="D333" s="654"/>
      <c r="E333" s="633">
        <v>0</v>
      </c>
      <c r="F333" s="658">
        <v>0</v>
      </c>
      <c r="G333" s="622">
        <v>1058</v>
      </c>
      <c r="H333" s="812">
        <v>0</v>
      </c>
      <c r="I333" s="22"/>
      <c r="J333" s="22"/>
      <c r="K333" s="22"/>
      <c r="L333" s="22"/>
    </row>
    <row r="334" spans="1:12" ht="15.5">
      <c r="A334" s="814" t="s">
        <v>779</v>
      </c>
      <c r="B334" s="654"/>
      <c r="C334" s="654" t="s">
        <v>1504</v>
      </c>
      <c r="D334" s="654"/>
      <c r="E334" s="633">
        <v>5033</v>
      </c>
      <c r="F334" s="658">
        <v>0.2</v>
      </c>
      <c r="G334" s="622">
        <v>92670</v>
      </c>
      <c r="H334" s="812">
        <v>54.3</v>
      </c>
      <c r="I334" s="22"/>
      <c r="J334" s="22"/>
      <c r="K334" s="22"/>
      <c r="L334" s="22"/>
    </row>
    <row r="335" spans="1:12" ht="15.5">
      <c r="A335" s="814" t="s">
        <v>780</v>
      </c>
      <c r="B335" s="654"/>
      <c r="C335" s="654" t="s">
        <v>2286</v>
      </c>
      <c r="D335" s="654"/>
      <c r="E335" s="633">
        <v>13715</v>
      </c>
      <c r="F335" s="658">
        <v>0.6</v>
      </c>
      <c r="G335" s="622">
        <v>110540</v>
      </c>
      <c r="H335" s="812">
        <v>124.1</v>
      </c>
      <c r="I335" s="22"/>
      <c r="J335" s="22"/>
      <c r="K335" s="22"/>
      <c r="L335" s="22"/>
    </row>
    <row r="336" spans="1:12" ht="15.5">
      <c r="A336" s="814" t="s">
        <v>781</v>
      </c>
      <c r="B336" s="654"/>
      <c r="C336" s="654" t="s">
        <v>2285</v>
      </c>
      <c r="D336" s="654"/>
      <c r="E336" s="633">
        <v>7511</v>
      </c>
      <c r="F336" s="658">
        <v>0.3</v>
      </c>
      <c r="G336" s="622">
        <v>113539</v>
      </c>
      <c r="H336" s="812">
        <v>66.2</v>
      </c>
      <c r="I336" s="22"/>
      <c r="J336" s="22"/>
      <c r="K336" s="22"/>
      <c r="L336" s="22"/>
    </row>
    <row r="337" spans="1:12" ht="15.5">
      <c r="A337" s="814" t="s">
        <v>782</v>
      </c>
      <c r="B337" s="654"/>
      <c r="C337" s="654" t="s">
        <v>2287</v>
      </c>
      <c r="D337" s="654"/>
      <c r="E337" s="633">
        <v>6563</v>
      </c>
      <c r="F337" s="658">
        <v>0.3</v>
      </c>
      <c r="G337" s="622">
        <v>91878</v>
      </c>
      <c r="H337" s="812">
        <v>71.400000000000006</v>
      </c>
      <c r="I337" s="22"/>
      <c r="J337" s="22"/>
      <c r="K337" s="22"/>
      <c r="L337" s="22"/>
    </row>
    <row r="338" spans="1:12" ht="15.5">
      <c r="A338" s="814" t="s">
        <v>783</v>
      </c>
      <c r="B338" s="654"/>
      <c r="C338" s="654" t="s">
        <v>1769</v>
      </c>
      <c r="D338" s="654"/>
      <c r="E338" s="633">
        <v>5457</v>
      </c>
      <c r="F338" s="658">
        <v>0.2</v>
      </c>
      <c r="G338" s="622">
        <v>60524</v>
      </c>
      <c r="H338" s="812">
        <v>90.2</v>
      </c>
      <c r="I338" s="22"/>
      <c r="J338" s="22"/>
      <c r="K338" s="22"/>
      <c r="L338" s="22"/>
    </row>
    <row r="339" spans="1:12" ht="15.5">
      <c r="A339" s="814" t="s">
        <v>784</v>
      </c>
      <c r="B339" s="654"/>
      <c r="C339" s="654" t="s">
        <v>2305</v>
      </c>
      <c r="D339" s="654"/>
      <c r="E339" s="633">
        <v>11752</v>
      </c>
      <c r="F339" s="658">
        <v>0.5</v>
      </c>
      <c r="G339" s="622">
        <v>205014</v>
      </c>
      <c r="H339" s="812">
        <v>57.3</v>
      </c>
      <c r="I339" s="22"/>
      <c r="J339" s="22"/>
      <c r="K339" s="22"/>
      <c r="L339" s="22"/>
    </row>
    <row r="340" spans="1:12" ht="25.15" customHeight="1">
      <c r="A340" s="814" t="s">
        <v>785</v>
      </c>
      <c r="B340" s="654"/>
      <c r="C340" s="654" t="s">
        <v>786</v>
      </c>
      <c r="D340" s="654"/>
      <c r="E340" s="633">
        <v>26010</v>
      </c>
      <c r="F340" s="658">
        <v>1.1000000000000001</v>
      </c>
      <c r="G340" s="622">
        <v>336824</v>
      </c>
      <c r="H340" s="812">
        <v>77.2</v>
      </c>
      <c r="I340" s="22"/>
      <c r="J340" s="22"/>
      <c r="K340" s="22"/>
      <c r="L340" s="22"/>
    </row>
    <row r="341" spans="1:12" ht="15.5">
      <c r="A341" s="815" t="s">
        <v>787</v>
      </c>
      <c r="B341" s="655"/>
      <c r="C341" s="655"/>
      <c r="D341" s="655" t="s">
        <v>788</v>
      </c>
      <c r="E341" s="633">
        <v>3710</v>
      </c>
      <c r="F341" s="658">
        <v>0.2</v>
      </c>
      <c r="G341" s="622">
        <v>62159</v>
      </c>
      <c r="H341" s="812">
        <v>59.7</v>
      </c>
      <c r="I341" s="22"/>
      <c r="J341" s="22"/>
      <c r="K341" s="22"/>
      <c r="L341" s="22"/>
    </row>
    <row r="342" spans="1:12" ht="15.5">
      <c r="A342" s="815" t="s">
        <v>789</v>
      </c>
      <c r="B342" s="655"/>
      <c r="C342" s="655"/>
      <c r="D342" s="655" t="s">
        <v>790</v>
      </c>
      <c r="E342" s="633">
        <v>3021</v>
      </c>
      <c r="F342" s="658">
        <v>0.1</v>
      </c>
      <c r="G342" s="622">
        <v>52491</v>
      </c>
      <c r="H342" s="812">
        <v>57.6</v>
      </c>
      <c r="I342" s="22"/>
      <c r="J342" s="22"/>
      <c r="K342" s="22"/>
      <c r="L342" s="22"/>
    </row>
    <row r="343" spans="1:12" ht="15.5">
      <c r="A343" s="815" t="s">
        <v>791</v>
      </c>
      <c r="B343" s="655"/>
      <c r="C343" s="655"/>
      <c r="D343" s="655" t="s">
        <v>792</v>
      </c>
      <c r="E343" s="633">
        <v>3202</v>
      </c>
      <c r="F343" s="658">
        <v>0.1</v>
      </c>
      <c r="G343" s="622">
        <v>33830</v>
      </c>
      <c r="H343" s="812">
        <v>94.6</v>
      </c>
      <c r="I343" s="22"/>
      <c r="J343" s="22"/>
      <c r="K343" s="22"/>
      <c r="L343" s="22"/>
    </row>
    <row r="344" spans="1:12" ht="15.5">
      <c r="A344" s="815" t="s">
        <v>793</v>
      </c>
      <c r="B344" s="655"/>
      <c r="C344" s="655"/>
      <c r="D344" s="655" t="s">
        <v>794</v>
      </c>
      <c r="E344" s="633">
        <v>2667</v>
      </c>
      <c r="F344" s="658">
        <v>0.1</v>
      </c>
      <c r="G344" s="622">
        <v>40802</v>
      </c>
      <c r="H344" s="812">
        <v>65.400000000000006</v>
      </c>
      <c r="I344" s="22"/>
      <c r="J344" s="22"/>
      <c r="K344" s="22"/>
      <c r="L344" s="22"/>
    </row>
    <row r="345" spans="1:12" ht="15.5">
      <c r="A345" s="815" t="s">
        <v>795</v>
      </c>
      <c r="B345" s="655"/>
      <c r="C345" s="655"/>
      <c r="D345" s="655" t="s">
        <v>796</v>
      </c>
      <c r="E345" s="633">
        <v>3384</v>
      </c>
      <c r="F345" s="658">
        <v>0.1</v>
      </c>
      <c r="G345" s="622">
        <v>37981</v>
      </c>
      <c r="H345" s="812">
        <v>89.1</v>
      </c>
      <c r="I345" s="22"/>
      <c r="J345" s="22"/>
      <c r="K345" s="22"/>
      <c r="L345" s="22"/>
    </row>
    <row r="346" spans="1:12" ht="15.5">
      <c r="A346" s="815" t="s">
        <v>797</v>
      </c>
      <c r="B346" s="655"/>
      <c r="C346" s="655"/>
      <c r="D346" s="655" t="s">
        <v>798</v>
      </c>
      <c r="E346" s="633">
        <v>3942</v>
      </c>
      <c r="F346" s="658">
        <v>0.2</v>
      </c>
      <c r="G346" s="622">
        <v>56510</v>
      </c>
      <c r="H346" s="812">
        <v>69.8</v>
      </c>
      <c r="I346" s="22"/>
      <c r="J346" s="22"/>
      <c r="K346" s="22"/>
      <c r="L346" s="22"/>
    </row>
    <row r="347" spans="1:12" ht="15.5">
      <c r="A347" s="815" t="s">
        <v>799</v>
      </c>
      <c r="B347" s="655"/>
      <c r="C347" s="655"/>
      <c r="D347" s="655" t="s">
        <v>800</v>
      </c>
      <c r="E347" s="633">
        <v>3911</v>
      </c>
      <c r="F347" s="658">
        <v>0.2</v>
      </c>
      <c r="G347" s="622">
        <v>29521</v>
      </c>
      <c r="H347" s="812">
        <v>132.5</v>
      </c>
      <c r="I347" s="22"/>
      <c r="J347" s="22"/>
      <c r="K347" s="22"/>
      <c r="L347" s="22"/>
    </row>
    <row r="348" spans="1:12" ht="15.5">
      <c r="A348" s="815" t="s">
        <v>801</v>
      </c>
      <c r="B348" s="655"/>
      <c r="C348" s="655"/>
      <c r="D348" s="655" t="s">
        <v>802</v>
      </c>
      <c r="E348" s="633">
        <v>2173</v>
      </c>
      <c r="F348" s="658">
        <v>0.1</v>
      </c>
      <c r="G348" s="622">
        <v>23530</v>
      </c>
      <c r="H348" s="812">
        <v>92.4</v>
      </c>
      <c r="I348" s="22"/>
      <c r="J348" s="22"/>
      <c r="K348" s="22"/>
      <c r="L348" s="22"/>
    </row>
    <row r="349" spans="1:12" ht="25.15" customHeight="1">
      <c r="A349" s="814" t="s">
        <v>806</v>
      </c>
      <c r="B349" s="654"/>
      <c r="C349" s="654" t="s">
        <v>807</v>
      </c>
      <c r="D349" s="654"/>
      <c r="E349" s="633">
        <v>16265</v>
      </c>
      <c r="F349" s="658">
        <v>0.7</v>
      </c>
      <c r="G349" s="622">
        <v>265099</v>
      </c>
      <c r="H349" s="812">
        <v>61.4</v>
      </c>
      <c r="I349" s="22"/>
      <c r="J349" s="22"/>
      <c r="K349" s="22"/>
      <c r="L349" s="22"/>
    </row>
    <row r="350" spans="1:12" ht="15.5">
      <c r="A350" s="815" t="s">
        <v>808</v>
      </c>
      <c r="B350" s="655"/>
      <c r="C350" s="655"/>
      <c r="D350" s="655" t="s">
        <v>809</v>
      </c>
      <c r="E350" s="633">
        <v>2340</v>
      </c>
      <c r="F350" s="658">
        <v>0.1</v>
      </c>
      <c r="G350" s="622">
        <v>51418</v>
      </c>
      <c r="H350" s="812">
        <v>45.5</v>
      </c>
      <c r="I350" s="22"/>
      <c r="J350" s="22"/>
      <c r="K350" s="22"/>
      <c r="L350" s="22"/>
    </row>
    <row r="351" spans="1:12" ht="15.5">
      <c r="A351" s="815" t="s">
        <v>810</v>
      </c>
      <c r="B351" s="655"/>
      <c r="C351" s="655"/>
      <c r="D351" s="655" t="s">
        <v>811</v>
      </c>
      <c r="E351" s="633">
        <v>1677</v>
      </c>
      <c r="F351" s="658">
        <v>0.1</v>
      </c>
      <c r="G351" s="622">
        <v>37734</v>
      </c>
      <c r="H351" s="812">
        <v>44.4</v>
      </c>
      <c r="I351" s="22"/>
      <c r="J351" s="22"/>
      <c r="K351" s="22"/>
      <c r="L351" s="22"/>
    </row>
    <row r="352" spans="1:12" ht="15.5">
      <c r="A352" s="815" t="s">
        <v>812</v>
      </c>
      <c r="B352" s="655"/>
      <c r="C352" s="655"/>
      <c r="D352" s="655" t="s">
        <v>813</v>
      </c>
      <c r="E352" s="633">
        <v>2853</v>
      </c>
      <c r="F352" s="658">
        <v>0.1</v>
      </c>
      <c r="G352" s="622">
        <v>35805</v>
      </c>
      <c r="H352" s="812">
        <v>79.7</v>
      </c>
      <c r="I352" s="22"/>
      <c r="J352" s="22"/>
      <c r="K352" s="22"/>
      <c r="L352" s="22"/>
    </row>
    <row r="353" spans="1:12" ht="15.5">
      <c r="A353" s="815" t="s">
        <v>814</v>
      </c>
      <c r="B353" s="655"/>
      <c r="C353" s="655"/>
      <c r="D353" s="655" t="s">
        <v>815</v>
      </c>
      <c r="E353" s="633">
        <v>4775</v>
      </c>
      <c r="F353" s="658">
        <v>0.2</v>
      </c>
      <c r="G353" s="622">
        <v>52677</v>
      </c>
      <c r="H353" s="812">
        <v>90.6</v>
      </c>
      <c r="I353" s="22"/>
      <c r="J353" s="22"/>
      <c r="K353" s="22"/>
      <c r="L353" s="22"/>
    </row>
    <row r="354" spans="1:12" ht="15.5">
      <c r="A354" s="815" t="s">
        <v>816</v>
      </c>
      <c r="B354" s="655"/>
      <c r="C354" s="655"/>
      <c r="D354" s="655" t="s">
        <v>817</v>
      </c>
      <c r="E354" s="633">
        <v>2226</v>
      </c>
      <c r="F354" s="658">
        <v>0.1</v>
      </c>
      <c r="G354" s="622">
        <v>49789</v>
      </c>
      <c r="H354" s="812">
        <v>44.7</v>
      </c>
      <c r="I354" s="22"/>
      <c r="J354" s="22"/>
      <c r="K354" s="22"/>
      <c r="L354" s="22"/>
    </row>
    <row r="355" spans="1:12" ht="15.5">
      <c r="A355" s="815" t="s">
        <v>818</v>
      </c>
      <c r="B355" s="655"/>
      <c r="C355" s="655"/>
      <c r="D355" s="655" t="s">
        <v>819</v>
      </c>
      <c r="E355" s="633">
        <v>2394</v>
      </c>
      <c r="F355" s="658">
        <v>0.1</v>
      </c>
      <c r="G355" s="622">
        <v>37675</v>
      </c>
      <c r="H355" s="812">
        <v>63.5</v>
      </c>
      <c r="I355" s="22"/>
      <c r="J355" s="22"/>
      <c r="K355" s="22"/>
      <c r="L355" s="22"/>
    </row>
    <row r="356" spans="1:12" ht="25.15" customHeight="1">
      <c r="A356" s="814" t="s">
        <v>820</v>
      </c>
      <c r="B356" s="654"/>
      <c r="C356" s="654" t="s">
        <v>821</v>
      </c>
      <c r="D356" s="654"/>
      <c r="E356" s="633">
        <v>11768</v>
      </c>
      <c r="F356" s="658">
        <v>0.5</v>
      </c>
      <c r="G356" s="622">
        <v>237696</v>
      </c>
      <c r="H356" s="812">
        <v>49.5</v>
      </c>
      <c r="I356" s="22"/>
      <c r="J356" s="22"/>
      <c r="K356" s="22"/>
      <c r="L356" s="22"/>
    </row>
    <row r="357" spans="1:12" ht="15.5">
      <c r="A357" s="815" t="s">
        <v>822</v>
      </c>
      <c r="B357" s="655"/>
      <c r="C357" s="655"/>
      <c r="D357" s="655" t="s">
        <v>823</v>
      </c>
      <c r="E357" s="633">
        <v>2302</v>
      </c>
      <c r="F357" s="658">
        <v>0.1</v>
      </c>
      <c r="G357" s="622">
        <v>48281</v>
      </c>
      <c r="H357" s="812">
        <v>47.7</v>
      </c>
      <c r="I357" s="22"/>
      <c r="J357" s="22"/>
      <c r="K357" s="22"/>
      <c r="L357" s="22"/>
    </row>
    <row r="358" spans="1:12" ht="15.5">
      <c r="A358" s="815" t="s">
        <v>824</v>
      </c>
      <c r="B358" s="655"/>
      <c r="C358" s="655"/>
      <c r="D358" s="655" t="s">
        <v>825</v>
      </c>
      <c r="E358" s="633">
        <v>3078</v>
      </c>
      <c r="F358" s="658">
        <v>0.1</v>
      </c>
      <c r="G358" s="622">
        <v>51751</v>
      </c>
      <c r="H358" s="812">
        <v>59.5</v>
      </c>
      <c r="I358" s="22"/>
      <c r="J358" s="22"/>
      <c r="K358" s="22"/>
      <c r="L358" s="22"/>
    </row>
    <row r="359" spans="1:12" ht="15.5">
      <c r="A359" s="816" t="s">
        <v>2579</v>
      </c>
      <c r="B359" s="655"/>
      <c r="C359" s="655"/>
      <c r="D359" s="766" t="s">
        <v>3055</v>
      </c>
      <c r="E359" s="633">
        <v>3044</v>
      </c>
      <c r="F359" s="658">
        <v>0.1</v>
      </c>
      <c r="G359" s="622">
        <v>65345</v>
      </c>
      <c r="H359" s="812">
        <v>46.6</v>
      </c>
      <c r="I359" s="22"/>
      <c r="J359" s="22"/>
      <c r="K359" s="22"/>
      <c r="L359" s="22"/>
    </row>
    <row r="360" spans="1:12" ht="15.5">
      <c r="A360" s="815" t="s">
        <v>826</v>
      </c>
      <c r="B360" s="655"/>
      <c r="C360" s="655"/>
      <c r="D360" s="655" t="s">
        <v>827</v>
      </c>
      <c r="E360" s="633">
        <v>3344</v>
      </c>
      <c r="F360" s="658">
        <v>0.1</v>
      </c>
      <c r="G360" s="622">
        <v>72319</v>
      </c>
      <c r="H360" s="812">
        <v>46.2</v>
      </c>
      <c r="I360" s="22"/>
      <c r="J360" s="22"/>
      <c r="K360" s="22"/>
      <c r="L360" s="22"/>
    </row>
    <row r="361" spans="1:12" ht="25.15" customHeight="1">
      <c r="A361" s="610" t="s">
        <v>198</v>
      </c>
      <c r="B361" s="654" t="s">
        <v>829</v>
      </c>
      <c r="C361" s="655"/>
      <c r="D361" s="655"/>
      <c r="E361" s="631">
        <v>117265</v>
      </c>
      <c r="F361" s="656">
        <v>5.0999999999999996</v>
      </c>
      <c r="G361" s="615">
        <v>1341594</v>
      </c>
      <c r="H361" s="811">
        <v>87.4</v>
      </c>
      <c r="I361" s="22"/>
      <c r="J361" s="22"/>
      <c r="K361" s="22"/>
      <c r="L361" s="22"/>
    </row>
    <row r="362" spans="1:12" ht="25.15" customHeight="1">
      <c r="A362" s="815" t="s">
        <v>830</v>
      </c>
      <c r="B362" s="655"/>
      <c r="C362" s="655"/>
      <c r="D362" s="655" t="s">
        <v>831</v>
      </c>
      <c r="E362" s="633">
        <v>2302</v>
      </c>
      <c r="F362" s="658">
        <v>0.1</v>
      </c>
      <c r="G362" s="622">
        <v>30909</v>
      </c>
      <c r="H362" s="812">
        <v>74.5</v>
      </c>
      <c r="I362" s="22"/>
      <c r="J362" s="22"/>
      <c r="K362" s="22"/>
      <c r="L362" s="22"/>
    </row>
    <row r="363" spans="1:12" ht="15.5">
      <c r="A363" s="815" t="s">
        <v>832</v>
      </c>
      <c r="B363" s="655"/>
      <c r="C363" s="655"/>
      <c r="D363" s="655" t="s">
        <v>833</v>
      </c>
      <c r="E363" s="633">
        <v>3499</v>
      </c>
      <c r="F363" s="658">
        <v>0.2</v>
      </c>
      <c r="G363" s="622">
        <v>53699</v>
      </c>
      <c r="H363" s="812">
        <v>65.2</v>
      </c>
      <c r="I363" s="22"/>
      <c r="J363" s="22"/>
      <c r="K363" s="22"/>
      <c r="L363" s="22"/>
    </row>
    <row r="364" spans="1:12" ht="15.5">
      <c r="A364" s="815" t="s">
        <v>834</v>
      </c>
      <c r="B364" s="655"/>
      <c r="C364" s="655"/>
      <c r="D364" s="655" t="s">
        <v>835</v>
      </c>
      <c r="E364" s="633">
        <v>5316</v>
      </c>
      <c r="F364" s="658">
        <v>0.2</v>
      </c>
      <c r="G364" s="622">
        <v>52415</v>
      </c>
      <c r="H364" s="812">
        <v>101.4</v>
      </c>
      <c r="I364" s="22"/>
      <c r="J364" s="22"/>
      <c r="K364" s="22"/>
      <c r="L364" s="22"/>
    </row>
    <row r="365" spans="1:12" ht="15.5">
      <c r="A365" s="815" t="s">
        <v>836</v>
      </c>
      <c r="B365" s="655"/>
      <c r="C365" s="655"/>
      <c r="D365" s="655" t="s">
        <v>837</v>
      </c>
      <c r="E365" s="633">
        <v>7575</v>
      </c>
      <c r="F365" s="658">
        <v>0.3</v>
      </c>
      <c r="G365" s="622">
        <v>41361</v>
      </c>
      <c r="H365" s="812">
        <v>183.1</v>
      </c>
      <c r="I365" s="22"/>
      <c r="J365" s="22"/>
      <c r="K365" s="22"/>
      <c r="L365" s="22"/>
    </row>
    <row r="366" spans="1:12" ht="15.5">
      <c r="A366" s="815" t="s">
        <v>838</v>
      </c>
      <c r="B366" s="655"/>
      <c r="C366" s="655"/>
      <c r="D366" s="655" t="s">
        <v>839</v>
      </c>
      <c r="E366" s="633">
        <v>7052</v>
      </c>
      <c r="F366" s="658">
        <v>0.3</v>
      </c>
      <c r="G366" s="622">
        <v>65560</v>
      </c>
      <c r="H366" s="812">
        <v>107.6</v>
      </c>
      <c r="I366" s="22"/>
      <c r="J366" s="22"/>
      <c r="K366" s="22"/>
      <c r="L366" s="22"/>
    </row>
    <row r="367" spans="1:12" ht="15.5">
      <c r="A367" s="815" t="s">
        <v>840</v>
      </c>
      <c r="B367" s="655"/>
      <c r="C367" s="655"/>
      <c r="D367" s="655" t="s">
        <v>841</v>
      </c>
      <c r="E367" s="633">
        <v>3863</v>
      </c>
      <c r="F367" s="658">
        <v>0.2</v>
      </c>
      <c r="G367" s="622">
        <v>58092</v>
      </c>
      <c r="H367" s="812">
        <v>66.5</v>
      </c>
      <c r="I367" s="22"/>
      <c r="J367" s="22"/>
      <c r="K367" s="22"/>
      <c r="L367" s="22"/>
    </row>
    <row r="368" spans="1:12" ht="15.5">
      <c r="A368" s="815" t="s">
        <v>842</v>
      </c>
      <c r="B368" s="655"/>
      <c r="C368" s="655"/>
      <c r="D368" s="655" t="s">
        <v>843</v>
      </c>
      <c r="E368" s="633">
        <v>6393</v>
      </c>
      <c r="F368" s="658">
        <v>0.3</v>
      </c>
      <c r="G368" s="622">
        <v>59224</v>
      </c>
      <c r="H368" s="812">
        <v>107.9</v>
      </c>
      <c r="I368" s="22"/>
      <c r="J368" s="22"/>
      <c r="K368" s="22"/>
      <c r="L368" s="22"/>
    </row>
    <row r="369" spans="1:12" ht="15.5">
      <c r="A369" s="815" t="s">
        <v>844</v>
      </c>
      <c r="B369" s="655"/>
      <c r="C369" s="655"/>
      <c r="D369" s="655" t="s">
        <v>845</v>
      </c>
      <c r="E369" s="633">
        <v>4980</v>
      </c>
      <c r="F369" s="658">
        <v>0.2</v>
      </c>
      <c r="G369" s="622">
        <v>31193</v>
      </c>
      <c r="H369" s="812">
        <v>159.69999999999999</v>
      </c>
      <c r="I369" s="22"/>
      <c r="J369" s="22"/>
      <c r="K369" s="22"/>
      <c r="L369" s="22"/>
    </row>
    <row r="370" spans="1:12" ht="15.5">
      <c r="A370" s="815" t="s">
        <v>846</v>
      </c>
      <c r="B370" s="655"/>
      <c r="C370" s="655"/>
      <c r="D370" s="655" t="s">
        <v>847</v>
      </c>
      <c r="E370" s="633">
        <v>4946</v>
      </c>
      <c r="F370" s="658">
        <v>0.2</v>
      </c>
      <c r="G370" s="622">
        <v>54865</v>
      </c>
      <c r="H370" s="812">
        <v>90.1</v>
      </c>
      <c r="I370" s="22"/>
      <c r="J370" s="22"/>
      <c r="K370" s="22"/>
      <c r="L370" s="22"/>
    </row>
    <row r="371" spans="1:12" ht="15.5">
      <c r="A371" s="815" t="s">
        <v>848</v>
      </c>
      <c r="B371" s="655"/>
      <c r="C371" s="655"/>
      <c r="D371" s="655" t="s">
        <v>849</v>
      </c>
      <c r="E371" s="633">
        <v>8040</v>
      </c>
      <c r="F371" s="658">
        <v>0.3</v>
      </c>
      <c r="G371" s="622">
        <v>80451</v>
      </c>
      <c r="H371" s="812">
        <v>99.9</v>
      </c>
      <c r="I371" s="22"/>
      <c r="J371" s="22"/>
      <c r="K371" s="22"/>
      <c r="L371" s="22"/>
    </row>
    <row r="372" spans="1:12" ht="15.5">
      <c r="A372" s="815" t="s">
        <v>850</v>
      </c>
      <c r="B372" s="655"/>
      <c r="C372" s="655"/>
      <c r="D372" s="655" t="s">
        <v>851</v>
      </c>
      <c r="E372" s="633">
        <v>6201</v>
      </c>
      <c r="F372" s="658">
        <v>0.3</v>
      </c>
      <c r="G372" s="622">
        <v>107441</v>
      </c>
      <c r="H372" s="812">
        <v>57.7</v>
      </c>
      <c r="I372" s="22"/>
      <c r="J372" s="22"/>
      <c r="K372" s="22"/>
      <c r="L372" s="22"/>
    </row>
    <row r="373" spans="1:12" ht="15.5">
      <c r="A373" s="815" t="s">
        <v>852</v>
      </c>
      <c r="B373" s="655"/>
      <c r="C373" s="655"/>
      <c r="D373" s="655" t="s">
        <v>853</v>
      </c>
      <c r="E373" s="633">
        <v>5335</v>
      </c>
      <c r="F373" s="658">
        <v>0.2</v>
      </c>
      <c r="G373" s="622">
        <v>61508</v>
      </c>
      <c r="H373" s="812">
        <v>86.7</v>
      </c>
      <c r="I373" s="22"/>
      <c r="J373" s="22"/>
      <c r="K373" s="22"/>
      <c r="L373" s="22"/>
    </row>
    <row r="374" spans="1:12" ht="15.5">
      <c r="A374" s="815" t="s">
        <v>854</v>
      </c>
      <c r="B374" s="655"/>
      <c r="C374" s="655"/>
      <c r="D374" s="655" t="s">
        <v>855</v>
      </c>
      <c r="E374" s="633">
        <v>4610</v>
      </c>
      <c r="F374" s="658">
        <v>0.2</v>
      </c>
      <c r="G374" s="622">
        <v>60982</v>
      </c>
      <c r="H374" s="812">
        <v>75.599999999999994</v>
      </c>
      <c r="I374" s="22"/>
      <c r="J374" s="22"/>
      <c r="K374" s="22"/>
      <c r="L374" s="22"/>
    </row>
    <row r="375" spans="1:12" ht="15.5">
      <c r="A375" s="815" t="s">
        <v>856</v>
      </c>
      <c r="B375" s="655"/>
      <c r="C375" s="655"/>
      <c r="D375" s="655" t="s">
        <v>2584</v>
      </c>
      <c r="E375" s="633">
        <v>3899</v>
      </c>
      <c r="F375" s="658">
        <v>0.2</v>
      </c>
      <c r="G375" s="622">
        <v>55517</v>
      </c>
      <c r="H375" s="812">
        <v>70.2</v>
      </c>
      <c r="I375" s="22"/>
      <c r="J375" s="22"/>
      <c r="K375" s="22"/>
      <c r="L375" s="22"/>
    </row>
    <row r="376" spans="1:12" ht="15.5">
      <c r="A376" s="815" t="s">
        <v>857</v>
      </c>
      <c r="B376" s="655"/>
      <c r="C376" s="655"/>
      <c r="D376" s="655" t="s">
        <v>858</v>
      </c>
      <c r="E376" s="633">
        <v>12086</v>
      </c>
      <c r="F376" s="658">
        <v>0.5</v>
      </c>
      <c r="G376" s="622">
        <v>151125</v>
      </c>
      <c r="H376" s="812">
        <v>80</v>
      </c>
      <c r="I376" s="22"/>
      <c r="J376" s="22"/>
      <c r="K376" s="22"/>
      <c r="L376" s="22"/>
    </row>
    <row r="377" spans="1:12" ht="15.5">
      <c r="A377" s="815" t="s">
        <v>859</v>
      </c>
      <c r="B377" s="655"/>
      <c r="C377" s="655"/>
      <c r="D377" s="655" t="s">
        <v>860</v>
      </c>
      <c r="E377" s="633">
        <v>9025</v>
      </c>
      <c r="F377" s="658">
        <v>0.4</v>
      </c>
      <c r="G377" s="622">
        <v>103224</v>
      </c>
      <c r="H377" s="812">
        <v>87.4</v>
      </c>
      <c r="I377" s="22"/>
      <c r="J377" s="22"/>
      <c r="K377" s="22"/>
      <c r="L377" s="22"/>
    </row>
    <row r="378" spans="1:12" ht="15.5">
      <c r="A378" s="815" t="s">
        <v>861</v>
      </c>
      <c r="B378" s="655"/>
      <c r="C378" s="655"/>
      <c r="D378" s="655" t="s">
        <v>862</v>
      </c>
      <c r="E378" s="633">
        <v>2315</v>
      </c>
      <c r="F378" s="658">
        <v>0.1</v>
      </c>
      <c r="G378" s="622">
        <v>24684</v>
      </c>
      <c r="H378" s="812">
        <v>93.8</v>
      </c>
      <c r="I378" s="22"/>
      <c r="J378" s="22"/>
      <c r="K378" s="22"/>
      <c r="L378" s="22"/>
    </row>
    <row r="379" spans="1:12" ht="15.5">
      <c r="A379" s="815" t="s">
        <v>863</v>
      </c>
      <c r="B379" s="655"/>
      <c r="C379" s="655"/>
      <c r="D379" s="655" t="s">
        <v>864</v>
      </c>
      <c r="E379" s="633">
        <v>6912</v>
      </c>
      <c r="F379" s="658">
        <v>0.3</v>
      </c>
      <c r="G379" s="622">
        <v>76087</v>
      </c>
      <c r="H379" s="812">
        <v>90.8</v>
      </c>
      <c r="I379" s="22"/>
      <c r="J379" s="22"/>
      <c r="K379" s="22"/>
      <c r="L379" s="22"/>
    </row>
    <row r="380" spans="1:12" ht="15.5">
      <c r="A380" s="815" t="s">
        <v>865</v>
      </c>
      <c r="B380" s="655"/>
      <c r="C380" s="655"/>
      <c r="D380" s="655" t="s">
        <v>866</v>
      </c>
      <c r="E380" s="633">
        <v>2486</v>
      </c>
      <c r="F380" s="658">
        <v>0.1</v>
      </c>
      <c r="G380" s="622">
        <v>30867</v>
      </c>
      <c r="H380" s="812">
        <v>80.5</v>
      </c>
      <c r="I380" s="22"/>
      <c r="J380" s="22"/>
      <c r="K380" s="22"/>
      <c r="L380" s="22"/>
    </row>
    <row r="381" spans="1:12" ht="15.5">
      <c r="A381" s="815" t="s">
        <v>867</v>
      </c>
      <c r="B381" s="655"/>
      <c r="C381" s="655"/>
      <c r="D381" s="655" t="s">
        <v>868</v>
      </c>
      <c r="E381" s="633">
        <v>2850</v>
      </c>
      <c r="F381" s="658">
        <v>0.1</v>
      </c>
      <c r="G381" s="622">
        <v>39405</v>
      </c>
      <c r="H381" s="812">
        <v>72.3</v>
      </c>
      <c r="I381" s="22"/>
      <c r="J381" s="22"/>
      <c r="K381" s="22"/>
      <c r="L381" s="22"/>
    </row>
    <row r="382" spans="1:12" ht="15.5">
      <c r="A382" s="815" t="s">
        <v>869</v>
      </c>
      <c r="B382" s="655"/>
      <c r="C382" s="655"/>
      <c r="D382" s="655" t="s">
        <v>870</v>
      </c>
      <c r="E382" s="633">
        <v>2193</v>
      </c>
      <c r="F382" s="658">
        <v>0.1</v>
      </c>
      <c r="G382" s="622">
        <v>39590</v>
      </c>
      <c r="H382" s="812">
        <v>55.4</v>
      </c>
      <c r="I382" s="22"/>
      <c r="J382" s="22"/>
      <c r="K382" s="22"/>
      <c r="L382" s="22"/>
    </row>
    <row r="383" spans="1:12" ht="15.5">
      <c r="A383" s="815" t="s">
        <v>871</v>
      </c>
      <c r="B383" s="655"/>
      <c r="C383" s="655"/>
      <c r="D383" s="655" t="s">
        <v>872</v>
      </c>
      <c r="E383" s="633">
        <v>5387</v>
      </c>
      <c r="F383" s="658">
        <v>0.2</v>
      </c>
      <c r="G383" s="622">
        <v>63394</v>
      </c>
      <c r="H383" s="812">
        <v>85</v>
      </c>
      <c r="I383" s="22"/>
      <c r="J383" s="22"/>
      <c r="K383" s="22"/>
      <c r="L383" s="22"/>
    </row>
    <row r="384" spans="1:12" ht="25.15" customHeight="1">
      <c r="A384" s="610" t="s">
        <v>200</v>
      </c>
      <c r="B384" s="654" t="s">
        <v>873</v>
      </c>
      <c r="C384" s="655"/>
      <c r="D384" s="655"/>
      <c r="E384" s="631">
        <v>306461</v>
      </c>
      <c r="F384" s="656">
        <v>13.2</v>
      </c>
      <c r="G384" s="615">
        <v>2446171</v>
      </c>
      <c r="H384" s="811">
        <v>125.3</v>
      </c>
      <c r="I384" s="22"/>
      <c r="J384" s="22"/>
      <c r="K384" s="22"/>
      <c r="L384" s="22"/>
    </row>
    <row r="385" spans="1:12" ht="25.15" customHeight="1">
      <c r="A385" s="813" t="s">
        <v>909</v>
      </c>
      <c r="B385" s="655"/>
      <c r="C385" s="655"/>
      <c r="D385" s="655" t="s">
        <v>910</v>
      </c>
      <c r="E385" s="633">
        <v>7743</v>
      </c>
      <c r="F385" s="658">
        <v>0.3</v>
      </c>
      <c r="G385" s="622">
        <v>106749</v>
      </c>
      <c r="H385" s="812">
        <v>72.5</v>
      </c>
      <c r="I385" s="22"/>
      <c r="J385" s="22"/>
      <c r="K385" s="22"/>
      <c r="L385" s="22"/>
    </row>
    <row r="386" spans="1:12" ht="15.5">
      <c r="A386" s="813" t="s">
        <v>911</v>
      </c>
      <c r="B386" s="655"/>
      <c r="C386" s="655"/>
      <c r="D386" s="655" t="s">
        <v>912</v>
      </c>
      <c r="E386" s="633">
        <v>11141</v>
      </c>
      <c r="F386" s="658">
        <v>0.5</v>
      </c>
      <c r="G386" s="622">
        <v>110296</v>
      </c>
      <c r="H386" s="812">
        <v>101</v>
      </c>
      <c r="I386" s="22"/>
      <c r="J386" s="22"/>
      <c r="K386" s="22"/>
      <c r="L386" s="22"/>
    </row>
    <row r="387" spans="1:12" ht="15.5">
      <c r="A387" s="813" t="s">
        <v>921</v>
      </c>
      <c r="B387" s="655"/>
      <c r="C387" s="655"/>
      <c r="D387" s="655" t="s">
        <v>922</v>
      </c>
      <c r="E387" s="633">
        <v>4528</v>
      </c>
      <c r="F387" s="658">
        <v>0.2</v>
      </c>
      <c r="G387" s="622">
        <v>53333</v>
      </c>
      <c r="H387" s="812">
        <v>84.9</v>
      </c>
      <c r="I387" s="22"/>
      <c r="J387" s="22"/>
      <c r="K387" s="22"/>
      <c r="L387" s="22"/>
    </row>
    <row r="388" spans="1:12" ht="15.5">
      <c r="A388" s="813" t="s">
        <v>913</v>
      </c>
      <c r="B388" s="655"/>
      <c r="C388" s="655"/>
      <c r="D388" s="655" t="s">
        <v>1968</v>
      </c>
      <c r="E388" s="633">
        <v>4247</v>
      </c>
      <c r="F388" s="658">
        <v>0.2</v>
      </c>
      <c r="G388" s="622">
        <v>41040</v>
      </c>
      <c r="H388" s="812">
        <v>103.5</v>
      </c>
      <c r="I388" s="22"/>
      <c r="J388" s="22"/>
      <c r="K388" s="22"/>
      <c r="L388" s="22"/>
    </row>
    <row r="389" spans="1:12" ht="15.5">
      <c r="A389" s="813" t="s">
        <v>914</v>
      </c>
      <c r="B389" s="655"/>
      <c r="C389" s="655"/>
      <c r="D389" s="655" t="s">
        <v>2316</v>
      </c>
      <c r="E389" s="633">
        <v>19267</v>
      </c>
      <c r="F389" s="658">
        <v>0.8</v>
      </c>
      <c r="G389" s="622">
        <v>231383</v>
      </c>
      <c r="H389" s="812">
        <v>83.3</v>
      </c>
      <c r="I389" s="22"/>
      <c r="J389" s="22"/>
      <c r="K389" s="22"/>
      <c r="L389" s="22"/>
    </row>
    <row r="390" spans="1:12" ht="15.5">
      <c r="A390" s="813" t="s">
        <v>874</v>
      </c>
      <c r="B390" s="655"/>
      <c r="C390" s="655"/>
      <c r="D390" s="655" t="s">
        <v>875</v>
      </c>
      <c r="E390" s="633">
        <v>3276</v>
      </c>
      <c r="F390" s="658">
        <v>0.1</v>
      </c>
      <c r="G390" s="622">
        <v>23401</v>
      </c>
      <c r="H390" s="812">
        <v>140</v>
      </c>
      <c r="I390" s="22"/>
      <c r="J390" s="22"/>
      <c r="K390" s="22"/>
      <c r="L390" s="22"/>
    </row>
    <row r="391" spans="1:12" ht="15.5">
      <c r="A391" s="813" t="s">
        <v>876</v>
      </c>
      <c r="B391" s="655"/>
      <c r="C391" s="655"/>
      <c r="D391" s="655" t="s">
        <v>1984</v>
      </c>
      <c r="E391" s="633">
        <v>6689</v>
      </c>
      <c r="F391" s="658">
        <v>0.3</v>
      </c>
      <c r="G391" s="622">
        <v>69202</v>
      </c>
      <c r="H391" s="812">
        <v>96.7</v>
      </c>
      <c r="I391" s="22"/>
      <c r="J391" s="22"/>
      <c r="K391" s="22"/>
      <c r="L391" s="22"/>
    </row>
    <row r="392" spans="1:12" ht="15.5">
      <c r="A392" s="813" t="s">
        <v>923</v>
      </c>
      <c r="B392" s="655"/>
      <c r="C392" s="655"/>
      <c r="D392" s="655" t="s">
        <v>924</v>
      </c>
      <c r="E392" s="633">
        <v>10353</v>
      </c>
      <c r="F392" s="658">
        <v>0.4</v>
      </c>
      <c r="G392" s="622">
        <v>69635</v>
      </c>
      <c r="H392" s="812">
        <v>148.69999999999999</v>
      </c>
      <c r="I392" s="22"/>
      <c r="J392" s="22"/>
      <c r="K392" s="22"/>
      <c r="L392" s="22"/>
    </row>
    <row r="393" spans="1:12" ht="15.5">
      <c r="A393" s="813" t="s">
        <v>877</v>
      </c>
      <c r="B393" s="655"/>
      <c r="C393" s="655"/>
      <c r="D393" s="655" t="s">
        <v>878</v>
      </c>
      <c r="E393" s="633">
        <v>9055</v>
      </c>
      <c r="F393" s="658">
        <v>0.4</v>
      </c>
      <c r="G393" s="622">
        <v>54748</v>
      </c>
      <c r="H393" s="812">
        <v>165.4</v>
      </c>
      <c r="I393" s="22"/>
      <c r="J393" s="22"/>
      <c r="K393" s="22"/>
      <c r="L393" s="22"/>
    </row>
    <row r="394" spans="1:12" ht="15.5">
      <c r="A394" s="813" t="s">
        <v>879</v>
      </c>
      <c r="B394" s="655"/>
      <c r="C394" s="655"/>
      <c r="D394" s="655" t="s">
        <v>880</v>
      </c>
      <c r="E394" s="633">
        <v>4465</v>
      </c>
      <c r="F394" s="658">
        <v>0.2</v>
      </c>
      <c r="G394" s="622">
        <v>45350</v>
      </c>
      <c r="H394" s="812">
        <v>98.5</v>
      </c>
      <c r="I394" s="22"/>
      <c r="J394" s="22"/>
      <c r="K394" s="22"/>
      <c r="L394" s="22"/>
    </row>
    <row r="395" spans="1:12" ht="15.5">
      <c r="A395" s="813" t="s">
        <v>881</v>
      </c>
      <c r="B395" s="655"/>
      <c r="C395" s="655"/>
      <c r="D395" s="655" t="s">
        <v>882</v>
      </c>
      <c r="E395" s="633">
        <v>2765</v>
      </c>
      <c r="F395" s="658">
        <v>0.1</v>
      </c>
      <c r="G395" s="622">
        <v>44749</v>
      </c>
      <c r="H395" s="812">
        <v>61.8</v>
      </c>
      <c r="I395" s="22"/>
      <c r="J395" s="22"/>
      <c r="K395" s="22"/>
      <c r="L395" s="22"/>
    </row>
    <row r="396" spans="1:12" ht="15.5">
      <c r="A396" s="813" t="s">
        <v>883</v>
      </c>
      <c r="B396" s="655"/>
      <c r="C396" s="655"/>
      <c r="D396" s="655" t="s">
        <v>884</v>
      </c>
      <c r="E396" s="633">
        <v>9283</v>
      </c>
      <c r="F396" s="658">
        <v>0.4</v>
      </c>
      <c r="G396" s="622">
        <v>38581</v>
      </c>
      <c r="H396" s="812">
        <v>240.6</v>
      </c>
      <c r="I396" s="22"/>
      <c r="J396" s="22"/>
      <c r="K396" s="22"/>
      <c r="L396" s="22"/>
    </row>
    <row r="397" spans="1:12" ht="15.5">
      <c r="A397" s="813" t="s">
        <v>886</v>
      </c>
      <c r="B397" s="655"/>
      <c r="C397" s="655"/>
      <c r="D397" s="655" t="s">
        <v>887</v>
      </c>
      <c r="E397" s="633">
        <v>7580</v>
      </c>
      <c r="F397" s="658">
        <v>0.3</v>
      </c>
      <c r="G397" s="622">
        <v>71072</v>
      </c>
      <c r="H397" s="812">
        <v>106.7</v>
      </c>
      <c r="I397" s="22"/>
      <c r="J397" s="22"/>
      <c r="K397" s="22"/>
      <c r="L397" s="22"/>
    </row>
    <row r="398" spans="1:12" ht="15.5">
      <c r="A398" s="813" t="s">
        <v>2475</v>
      </c>
      <c r="B398" s="655"/>
      <c r="C398" s="655"/>
      <c r="D398" s="655" t="s">
        <v>2561</v>
      </c>
      <c r="E398" s="633">
        <v>20329</v>
      </c>
      <c r="F398" s="658">
        <v>0.9</v>
      </c>
      <c r="G398" s="622">
        <v>165833</v>
      </c>
      <c r="H398" s="812">
        <v>122.6</v>
      </c>
      <c r="I398" s="22"/>
      <c r="J398" s="22"/>
      <c r="K398" s="22"/>
      <c r="L398" s="22"/>
    </row>
    <row r="399" spans="1:12" ht="15.5">
      <c r="A399" s="816" t="s">
        <v>2580</v>
      </c>
      <c r="B399" s="655"/>
      <c r="C399" s="655"/>
      <c r="D399" s="655" t="s">
        <v>3052</v>
      </c>
      <c r="E399" s="633">
        <v>41135</v>
      </c>
      <c r="F399" s="658">
        <v>1.8</v>
      </c>
      <c r="G399" s="622">
        <v>289399</v>
      </c>
      <c r="H399" s="812">
        <v>142.1</v>
      </c>
      <c r="I399" s="22"/>
      <c r="J399" s="9"/>
      <c r="K399" s="22"/>
      <c r="L399" s="22"/>
    </row>
    <row r="400" spans="1:12" ht="15.5">
      <c r="A400" s="813" t="s">
        <v>888</v>
      </c>
      <c r="B400" s="655"/>
      <c r="C400" s="655"/>
      <c r="D400" s="655" t="s">
        <v>889</v>
      </c>
      <c r="E400" s="633">
        <v>8929</v>
      </c>
      <c r="F400" s="658">
        <v>0.4</v>
      </c>
      <c r="G400" s="622">
        <v>107573</v>
      </c>
      <c r="H400" s="812">
        <v>83</v>
      </c>
      <c r="I400" s="22"/>
      <c r="J400" s="22"/>
      <c r="K400" s="22"/>
      <c r="L400" s="22"/>
    </row>
    <row r="401" spans="1:12" ht="15.5">
      <c r="A401" s="813" t="s">
        <v>890</v>
      </c>
      <c r="B401" s="655"/>
      <c r="C401" s="655"/>
      <c r="D401" s="655" t="s">
        <v>891</v>
      </c>
      <c r="E401" s="633">
        <v>6966</v>
      </c>
      <c r="F401" s="658">
        <v>0.3</v>
      </c>
      <c r="G401" s="622">
        <v>37586</v>
      </c>
      <c r="H401" s="812">
        <v>185.3</v>
      </c>
      <c r="I401" s="22"/>
      <c r="J401" s="22"/>
      <c r="K401" s="22"/>
      <c r="L401" s="22"/>
    </row>
    <row r="402" spans="1:12" ht="15.5">
      <c r="A402" s="813" t="s">
        <v>892</v>
      </c>
      <c r="B402" s="655"/>
      <c r="C402" s="655"/>
      <c r="D402" s="655" t="s">
        <v>893</v>
      </c>
      <c r="E402" s="633">
        <v>3899</v>
      </c>
      <c r="F402" s="658">
        <v>0.2</v>
      </c>
      <c r="G402" s="622">
        <v>37766</v>
      </c>
      <c r="H402" s="812">
        <v>103.2</v>
      </c>
      <c r="I402" s="22"/>
      <c r="J402" s="22"/>
      <c r="K402" s="22"/>
      <c r="L402" s="22"/>
    </row>
    <row r="403" spans="1:12" ht="15.5">
      <c r="A403" s="813" t="s">
        <v>894</v>
      </c>
      <c r="B403" s="655"/>
      <c r="C403" s="655"/>
      <c r="D403" s="655" t="s">
        <v>895</v>
      </c>
      <c r="E403" s="633">
        <v>4417</v>
      </c>
      <c r="F403" s="658">
        <v>0.2</v>
      </c>
      <c r="G403" s="622">
        <v>41961</v>
      </c>
      <c r="H403" s="812">
        <v>105.3</v>
      </c>
      <c r="I403" s="22"/>
      <c r="J403" s="22"/>
      <c r="K403" s="22"/>
      <c r="L403" s="22"/>
    </row>
    <row r="404" spans="1:12" ht="15.5">
      <c r="A404" s="813" t="s">
        <v>885</v>
      </c>
      <c r="B404" s="655"/>
      <c r="C404" s="655"/>
      <c r="D404" s="655" t="s">
        <v>3053</v>
      </c>
      <c r="E404" s="633">
        <v>3450</v>
      </c>
      <c r="F404" s="658">
        <v>0.1</v>
      </c>
      <c r="G404" s="622">
        <v>12951</v>
      </c>
      <c r="H404" s="812">
        <v>266.39999999999998</v>
      </c>
      <c r="I404" s="22"/>
      <c r="J404" s="22"/>
      <c r="K404" s="22"/>
      <c r="L404" s="22"/>
    </row>
    <row r="405" spans="1:12" ht="15.5">
      <c r="A405" s="813" t="s">
        <v>896</v>
      </c>
      <c r="B405" s="655"/>
      <c r="C405" s="655"/>
      <c r="D405" s="655" t="s">
        <v>897</v>
      </c>
      <c r="E405" s="633">
        <v>9582</v>
      </c>
      <c r="F405" s="658">
        <v>0.4</v>
      </c>
      <c r="G405" s="622">
        <v>63440</v>
      </c>
      <c r="H405" s="812">
        <v>151</v>
      </c>
      <c r="I405" s="22"/>
      <c r="J405" s="22"/>
      <c r="K405" s="22"/>
      <c r="L405" s="22"/>
    </row>
    <row r="406" spans="1:12" ht="15.5">
      <c r="A406" s="816" t="s">
        <v>2581</v>
      </c>
      <c r="B406" s="655"/>
      <c r="C406" s="655"/>
      <c r="D406" s="655" t="s">
        <v>3054</v>
      </c>
      <c r="E406" s="633">
        <v>25352</v>
      </c>
      <c r="F406" s="658">
        <v>1.1000000000000001</v>
      </c>
      <c r="G406" s="622">
        <v>150364</v>
      </c>
      <c r="H406" s="812">
        <v>168.6</v>
      </c>
      <c r="I406" s="22"/>
      <c r="J406" s="9"/>
      <c r="K406" s="22"/>
      <c r="L406" s="22"/>
    </row>
    <row r="407" spans="1:12" ht="15.5">
      <c r="A407" s="813" t="s">
        <v>898</v>
      </c>
      <c r="B407" s="655"/>
      <c r="C407" s="655"/>
      <c r="D407" s="655" t="s">
        <v>899</v>
      </c>
      <c r="E407" s="633">
        <v>768</v>
      </c>
      <c r="F407" s="658">
        <v>0</v>
      </c>
      <c r="G407" s="622">
        <v>10256</v>
      </c>
      <c r="H407" s="812">
        <v>74.900000000000006</v>
      </c>
      <c r="I407" s="22"/>
      <c r="J407" s="22"/>
      <c r="K407" s="22"/>
      <c r="L407" s="22"/>
    </row>
    <row r="408" spans="1:12" ht="15.5">
      <c r="A408" s="813" t="s">
        <v>2474</v>
      </c>
      <c r="B408" s="655"/>
      <c r="C408" s="655"/>
      <c r="D408" s="655" t="s">
        <v>2540</v>
      </c>
      <c r="E408" s="633">
        <v>7385</v>
      </c>
      <c r="F408" s="658">
        <v>0.3</v>
      </c>
      <c r="G408" s="622">
        <v>67101</v>
      </c>
      <c r="H408" s="812">
        <v>110.1</v>
      </c>
      <c r="I408" s="22"/>
      <c r="J408" s="22"/>
      <c r="K408" s="22"/>
      <c r="L408" s="22"/>
    </row>
    <row r="409" spans="1:12" ht="15.5">
      <c r="A409" s="813" t="s">
        <v>915</v>
      </c>
      <c r="B409" s="655"/>
      <c r="C409" s="655"/>
      <c r="D409" s="655" t="s">
        <v>916</v>
      </c>
      <c r="E409" s="633">
        <v>14247</v>
      </c>
      <c r="F409" s="658">
        <v>0.6</v>
      </c>
      <c r="G409" s="622">
        <v>84025</v>
      </c>
      <c r="H409" s="812">
        <v>169.6</v>
      </c>
      <c r="I409" s="22"/>
      <c r="J409" s="22"/>
      <c r="K409" s="22"/>
      <c r="L409" s="22"/>
    </row>
    <row r="410" spans="1:12" ht="15.5">
      <c r="A410" s="813" t="s">
        <v>900</v>
      </c>
      <c r="B410" s="655"/>
      <c r="C410" s="655"/>
      <c r="D410" s="655" t="s">
        <v>2317</v>
      </c>
      <c r="E410" s="633">
        <v>8072</v>
      </c>
      <c r="F410" s="658">
        <v>0.3</v>
      </c>
      <c r="G410" s="622">
        <v>53787</v>
      </c>
      <c r="H410" s="812">
        <v>150.1</v>
      </c>
      <c r="I410" s="22"/>
      <c r="J410" s="22"/>
      <c r="K410" s="22"/>
      <c r="L410" s="22"/>
    </row>
    <row r="411" spans="1:12" ht="15.5">
      <c r="A411" s="813" t="s">
        <v>901</v>
      </c>
      <c r="B411" s="655"/>
      <c r="C411" s="655"/>
      <c r="D411" s="655" t="s">
        <v>902</v>
      </c>
      <c r="E411" s="633">
        <v>438</v>
      </c>
      <c r="F411" s="658">
        <v>0</v>
      </c>
      <c r="G411" s="622">
        <v>10283</v>
      </c>
      <c r="H411" s="812">
        <v>42.6</v>
      </c>
      <c r="I411" s="22"/>
      <c r="J411" s="22"/>
      <c r="K411" s="22"/>
      <c r="L411" s="22"/>
    </row>
    <row r="412" spans="1:12" ht="15.5">
      <c r="A412" s="813" t="s">
        <v>903</v>
      </c>
      <c r="B412" s="655"/>
      <c r="C412" s="655"/>
      <c r="D412" s="655" t="s">
        <v>904</v>
      </c>
      <c r="E412" s="633">
        <v>6447</v>
      </c>
      <c r="F412" s="658">
        <v>0.3</v>
      </c>
      <c r="G412" s="622">
        <v>51923</v>
      </c>
      <c r="H412" s="812">
        <v>124.2</v>
      </c>
      <c r="I412" s="22"/>
      <c r="J412" s="22"/>
      <c r="K412" s="22"/>
      <c r="L412" s="22"/>
    </row>
    <row r="413" spans="1:12" ht="15.5">
      <c r="A413" s="813" t="s">
        <v>905</v>
      </c>
      <c r="B413" s="655"/>
      <c r="C413" s="655"/>
      <c r="D413" s="655" t="s">
        <v>906</v>
      </c>
      <c r="E413" s="633">
        <v>22632</v>
      </c>
      <c r="F413" s="658">
        <v>1</v>
      </c>
      <c r="G413" s="622">
        <v>144148</v>
      </c>
      <c r="H413" s="812">
        <v>157</v>
      </c>
      <c r="I413" s="22"/>
      <c r="J413" s="22"/>
      <c r="K413" s="22"/>
      <c r="L413" s="22"/>
    </row>
    <row r="414" spans="1:12" ht="15.5">
      <c r="A414" s="813" t="s">
        <v>907</v>
      </c>
      <c r="B414" s="655"/>
      <c r="C414" s="655"/>
      <c r="D414" s="655" t="s">
        <v>908</v>
      </c>
      <c r="E414" s="633">
        <v>3886</v>
      </c>
      <c r="F414" s="658">
        <v>0.2</v>
      </c>
      <c r="G414" s="622">
        <v>38951</v>
      </c>
      <c r="H414" s="812">
        <v>99.8</v>
      </c>
      <c r="I414" s="22"/>
      <c r="J414" s="22"/>
      <c r="K414" s="22"/>
      <c r="L414" s="22"/>
    </row>
    <row r="415" spans="1:12" ht="15.5">
      <c r="A415" s="813" t="s">
        <v>917</v>
      </c>
      <c r="B415" s="655"/>
      <c r="C415" s="655"/>
      <c r="D415" s="655" t="s">
        <v>918</v>
      </c>
      <c r="E415" s="633">
        <v>5853</v>
      </c>
      <c r="F415" s="658">
        <v>0.3</v>
      </c>
      <c r="G415" s="622">
        <v>42657</v>
      </c>
      <c r="H415" s="812">
        <v>137.19999999999999</v>
      </c>
      <c r="I415" s="22"/>
      <c r="J415" s="22"/>
      <c r="K415" s="22"/>
      <c r="L415" s="22"/>
    </row>
    <row r="416" spans="1:12" ht="16" thickBot="1">
      <c r="A416" s="817" t="s">
        <v>919</v>
      </c>
      <c r="B416" s="661"/>
      <c r="C416" s="661"/>
      <c r="D416" s="661" t="s">
        <v>920</v>
      </c>
      <c r="E416" s="662">
        <v>12282</v>
      </c>
      <c r="F416" s="663">
        <v>0.5</v>
      </c>
      <c r="G416" s="664">
        <v>76630</v>
      </c>
      <c r="H416" s="818">
        <v>160.30000000000001</v>
      </c>
      <c r="I416" s="22"/>
      <c r="J416" s="22"/>
      <c r="K416" s="22"/>
      <c r="L416" s="22"/>
    </row>
    <row r="417" spans="1:11" s="9" customFormat="1" ht="31.9" customHeight="1" thickTop="1">
      <c r="A417" s="651" t="s">
        <v>2968</v>
      </c>
      <c r="B417" s="571"/>
      <c r="C417" s="571"/>
      <c r="D417" s="571"/>
      <c r="E417" s="571"/>
      <c r="F417" s="571"/>
      <c r="G417" s="571"/>
      <c r="H417" s="571"/>
      <c r="I417" s="649"/>
      <c r="J417" s="593"/>
      <c r="K417" s="593"/>
    </row>
    <row r="418" spans="1:11" s="9" customFormat="1" ht="16.5" customHeight="1">
      <c r="A418" s="650" t="s">
        <v>2983</v>
      </c>
      <c r="B418" s="650"/>
      <c r="C418" s="650"/>
      <c r="D418" s="650"/>
      <c r="E418" s="650"/>
      <c r="F418" s="650"/>
      <c r="G418" s="650"/>
      <c r="H418" s="650"/>
      <c r="I418" s="649"/>
      <c r="J418" s="593"/>
      <c r="K418" s="593"/>
    </row>
    <row r="419" spans="1:11" s="9" customFormat="1" ht="16.5" customHeight="1">
      <c r="A419" s="594" t="s">
        <v>2969</v>
      </c>
      <c r="B419" s="575"/>
      <c r="C419" s="575"/>
      <c r="D419" s="575"/>
      <c r="E419" s="650"/>
      <c r="F419" s="650"/>
      <c r="G419" s="650"/>
      <c r="H419" s="650"/>
      <c r="I419" s="649"/>
      <c r="J419" s="593"/>
      <c r="K419" s="593"/>
    </row>
    <row r="420" spans="1:11" s="9" customFormat="1" ht="16.5" customHeight="1">
      <c r="A420" s="594" t="s">
        <v>2970</v>
      </c>
      <c r="B420" s="574"/>
      <c r="C420" s="574"/>
      <c r="D420" s="574"/>
      <c r="E420" s="574"/>
      <c r="F420" s="574"/>
      <c r="G420" s="574"/>
      <c r="H420" s="574"/>
      <c r="I420" s="574"/>
      <c r="J420" s="574"/>
      <c r="K420" s="574"/>
    </row>
    <row r="421" spans="1:11" s="9" customFormat="1" ht="16.5" customHeight="1">
      <c r="A421" s="594" t="s">
        <v>2971</v>
      </c>
      <c r="B421" s="570"/>
      <c r="C421" s="570"/>
      <c r="D421" s="570"/>
      <c r="E421" s="570"/>
      <c r="F421" s="570"/>
      <c r="G421" s="570"/>
      <c r="H421" s="570"/>
      <c r="I421" s="570"/>
      <c r="J421" s="570"/>
      <c r="K421" s="570"/>
    </row>
    <row r="422" spans="1:11" s="9" customFormat="1" ht="16.5" customHeight="1">
      <c r="A422" s="594" t="s">
        <v>2972</v>
      </c>
      <c r="B422" s="570"/>
      <c r="C422" s="570"/>
      <c r="D422" s="570"/>
      <c r="E422" s="570"/>
      <c r="F422" s="570"/>
      <c r="G422" s="570"/>
      <c r="H422" s="570"/>
      <c r="I422" s="570"/>
      <c r="J422" s="570"/>
      <c r="K422" s="570"/>
    </row>
    <row r="423" spans="1:11" s="9" customFormat="1" ht="16.5" customHeight="1">
      <c r="A423" s="594" t="s">
        <v>2973</v>
      </c>
      <c r="B423" s="570"/>
      <c r="C423" s="570"/>
      <c r="D423" s="570"/>
      <c r="E423" s="570"/>
      <c r="F423" s="570"/>
      <c r="G423" s="570"/>
      <c r="H423" s="570"/>
      <c r="I423" s="570"/>
      <c r="J423" s="570"/>
      <c r="K423" s="570"/>
    </row>
    <row r="424" spans="1:11" s="9" customFormat="1" ht="16.5" customHeight="1">
      <c r="A424" s="260" t="s">
        <v>2974</v>
      </c>
      <c r="B424" s="652"/>
      <c r="C424" s="652"/>
      <c r="D424" s="652"/>
      <c r="E424" s="652"/>
      <c r="F424" s="652"/>
      <c r="G424" s="652"/>
      <c r="H424" s="652"/>
      <c r="I424" s="652"/>
      <c r="J424" s="652"/>
      <c r="K424" s="652"/>
    </row>
    <row r="425" spans="1:11" s="9" customFormat="1" ht="16.5" customHeight="1">
      <c r="A425" s="260" t="s">
        <v>2975</v>
      </c>
      <c r="B425" s="652"/>
      <c r="C425" s="652"/>
      <c r="D425" s="652"/>
      <c r="E425" s="652"/>
      <c r="F425" s="652"/>
      <c r="G425" s="652"/>
      <c r="H425" s="652"/>
      <c r="I425" s="652"/>
      <c r="J425" s="652"/>
      <c r="K425" s="652"/>
    </row>
    <row r="426" spans="1:11" s="9" customFormat="1" ht="16.5" customHeight="1">
      <c r="A426" s="595" t="s">
        <v>2977</v>
      </c>
      <c r="B426" s="572"/>
      <c r="C426" s="572"/>
      <c r="D426" s="572"/>
      <c r="E426" s="572"/>
      <c r="F426" s="572"/>
      <c r="G426" s="572"/>
      <c r="H426" s="572"/>
      <c r="I426" s="572"/>
      <c r="J426" s="572"/>
      <c r="K426" s="572"/>
    </row>
    <row r="427" spans="1:11" s="653" customFormat="1" ht="16.5" customHeight="1">
      <c r="A427" s="569" t="s">
        <v>3344</v>
      </c>
      <c r="B427" s="593"/>
      <c r="C427" s="593"/>
      <c r="D427" s="593"/>
      <c r="E427" s="593"/>
      <c r="F427" s="593"/>
      <c r="G427" s="593"/>
      <c r="H427" s="593"/>
      <c r="I427" s="593"/>
      <c r="J427" s="593"/>
      <c r="K427" s="593"/>
    </row>
    <row r="428" spans="1:11" s="653" customFormat="1" ht="16.5" customHeight="1">
      <c r="A428" s="595" t="s">
        <v>3352</v>
      </c>
      <c r="B428" s="593"/>
      <c r="C428" s="593"/>
      <c r="D428" s="593"/>
      <c r="E428" s="593"/>
      <c r="F428" s="593"/>
      <c r="G428" s="593"/>
      <c r="H428" s="593"/>
      <c r="I428" s="593"/>
      <c r="J428" s="593"/>
      <c r="K428" s="593"/>
    </row>
    <row r="429" spans="1:11" s="653" customFormat="1" ht="16.5" customHeight="1">
      <c r="A429" s="569" t="s">
        <v>2961</v>
      </c>
      <c r="B429" s="593"/>
      <c r="C429" s="593"/>
      <c r="D429" s="593"/>
      <c r="E429" s="593"/>
      <c r="F429" s="593"/>
      <c r="G429" s="593"/>
      <c r="H429" s="593"/>
      <c r="I429" s="593"/>
      <c r="J429" s="593"/>
      <c r="K429" s="593"/>
    </row>
    <row r="430" spans="1:11" s="653" customFormat="1" ht="16.5" customHeight="1">
      <c r="A430" s="595" t="s">
        <v>2962</v>
      </c>
      <c r="B430" s="593"/>
      <c r="C430" s="593"/>
      <c r="D430" s="593"/>
      <c r="E430" s="593"/>
      <c r="F430" s="593"/>
      <c r="G430" s="593"/>
      <c r="H430" s="593"/>
      <c r="I430" s="593"/>
      <c r="J430" s="593"/>
      <c r="K430" s="593"/>
    </row>
    <row r="431" spans="1:11" s="653" customFormat="1" ht="16.5" customHeight="1">
      <c r="A431" s="569" t="s">
        <v>2963</v>
      </c>
      <c r="B431" s="593"/>
      <c r="C431" s="593"/>
      <c r="D431" s="593"/>
      <c r="E431" s="593"/>
      <c r="F431" s="593"/>
      <c r="G431" s="593"/>
      <c r="H431" s="593"/>
      <c r="I431" s="593"/>
      <c r="J431" s="593"/>
      <c r="K431" s="593"/>
    </row>
    <row r="432" spans="1:11" s="9" customFormat="1" ht="16.5" customHeight="1">
      <c r="A432" s="595" t="s">
        <v>2976</v>
      </c>
      <c r="B432" s="572"/>
      <c r="C432" s="572"/>
      <c r="D432" s="572"/>
      <c r="E432" s="572"/>
      <c r="F432" s="572"/>
      <c r="G432" s="572"/>
      <c r="H432" s="572"/>
      <c r="I432" s="572"/>
      <c r="J432" s="572"/>
      <c r="K432" s="572"/>
    </row>
    <row r="433" spans="1:4" ht="19.899999999999999" customHeight="1">
      <c r="A433" s="67" t="s">
        <v>1</v>
      </c>
      <c r="B433" s="68"/>
      <c r="C433" s="68"/>
      <c r="D433" s="68" t="str">
        <f>Contents!$C$38</f>
        <v>25 Nov 2021</v>
      </c>
    </row>
    <row r="434" spans="1:4">
      <c r="A434" s="67" t="s">
        <v>2422</v>
      </c>
      <c r="B434" s="68"/>
      <c r="C434" s="68"/>
      <c r="D434" s="68" t="str">
        <f>Contents!$D$38</f>
        <v>24 Feb 2022</v>
      </c>
    </row>
  </sheetData>
  <phoneticPr fontId="235"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9" t="s">
        <v>3406</v>
      </c>
      <c r="B1" s="84"/>
      <c r="C1" s="84"/>
      <c r="D1" s="84"/>
      <c r="E1" s="84"/>
    </row>
    <row r="2" spans="1:10" s="261" customFormat="1" ht="15.5">
      <c r="A2" s="1028" t="s">
        <v>3399</v>
      </c>
      <c r="B2" s="26"/>
      <c r="C2" s="26"/>
      <c r="D2" s="26"/>
      <c r="E2" s="319"/>
      <c r="F2" s="319"/>
      <c r="G2" s="319"/>
      <c r="H2" s="319"/>
      <c r="I2" s="319"/>
      <c r="J2" s="319"/>
    </row>
    <row r="3" spans="1:10" s="261" customFormat="1" ht="15.5">
      <c r="A3" s="755" t="s">
        <v>3067</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467" t="s">
        <v>2953</v>
      </c>
      <c r="B5" s="26"/>
      <c r="C5" s="26"/>
      <c r="D5" s="26"/>
      <c r="E5" s="319"/>
      <c r="F5" s="319"/>
      <c r="G5" s="319"/>
      <c r="H5" s="319"/>
      <c r="I5" s="319"/>
      <c r="J5" s="319"/>
    </row>
    <row r="6" spans="1:10" s="261" customFormat="1" ht="15.5">
      <c r="A6" s="755" t="s">
        <v>3301</v>
      </c>
      <c r="B6" s="1005"/>
      <c r="C6" s="1005"/>
      <c r="D6" s="26"/>
      <c r="E6" s="319"/>
      <c r="F6" s="319"/>
      <c r="G6" s="319"/>
      <c r="H6" s="319"/>
      <c r="I6" s="319"/>
      <c r="J6" s="319"/>
    </row>
    <row r="7" spans="1:10" s="261" customFormat="1" ht="15.5">
      <c r="A7" s="318" t="s">
        <v>2760</v>
      </c>
      <c r="B7" s="26"/>
      <c r="C7" s="26"/>
      <c r="D7" s="26"/>
      <c r="E7" s="319"/>
      <c r="F7" s="319"/>
      <c r="G7" s="319"/>
      <c r="H7" s="319"/>
      <c r="I7" s="319"/>
      <c r="J7" s="319"/>
    </row>
    <row r="8" spans="1:10" ht="77.5">
      <c r="A8" s="678" t="s">
        <v>929</v>
      </c>
      <c r="B8" s="678" t="s">
        <v>930</v>
      </c>
      <c r="C8" s="660" t="s">
        <v>2244</v>
      </c>
      <c r="D8" s="826" t="s">
        <v>3066</v>
      </c>
      <c r="E8" s="827" t="s">
        <v>2068</v>
      </c>
    </row>
    <row r="9" spans="1:10" ht="25.15" customHeight="1">
      <c r="A9" s="828" t="s">
        <v>177</v>
      </c>
      <c r="B9" s="828" t="s">
        <v>931</v>
      </c>
      <c r="C9" s="631">
        <v>2321904</v>
      </c>
      <c r="D9" s="823">
        <v>25738820</v>
      </c>
      <c r="E9" s="831">
        <v>90.2</v>
      </c>
      <c r="F9" s="104"/>
      <c r="G9" s="104"/>
    </row>
    <row r="10" spans="1:10" ht="25.15" customHeight="1">
      <c r="A10" s="828" t="s">
        <v>932</v>
      </c>
      <c r="B10" s="828" t="s">
        <v>51</v>
      </c>
      <c r="C10" s="824">
        <v>2015443</v>
      </c>
      <c r="D10" s="824">
        <v>23366044</v>
      </c>
      <c r="E10" s="831">
        <v>86.3</v>
      </c>
      <c r="F10" s="104"/>
      <c r="G10" s="104"/>
    </row>
    <row r="11" spans="1:10" ht="25.15" customHeight="1">
      <c r="A11" s="829" t="s">
        <v>933</v>
      </c>
      <c r="B11" s="829" t="s">
        <v>934</v>
      </c>
      <c r="C11" s="672">
        <v>2212</v>
      </c>
      <c r="D11" s="825">
        <v>40195</v>
      </c>
      <c r="E11" s="832">
        <v>55</v>
      </c>
      <c r="F11" s="104"/>
      <c r="G11" s="104"/>
    </row>
    <row r="12" spans="1:10" ht="15.5">
      <c r="A12" s="829" t="s">
        <v>935</v>
      </c>
      <c r="B12" s="829" t="s">
        <v>936</v>
      </c>
      <c r="C12" s="672">
        <v>3958</v>
      </c>
      <c r="D12" s="825">
        <v>32230</v>
      </c>
      <c r="E12" s="832">
        <v>122.8</v>
      </c>
      <c r="F12" s="104"/>
      <c r="G12" s="104"/>
    </row>
    <row r="13" spans="1:10" ht="15.5">
      <c r="A13" s="829" t="s">
        <v>937</v>
      </c>
      <c r="B13" s="829" t="s">
        <v>938</v>
      </c>
      <c r="C13" s="672">
        <v>3208</v>
      </c>
      <c r="D13" s="825">
        <v>39939</v>
      </c>
      <c r="E13" s="832">
        <v>80.3</v>
      </c>
      <c r="F13" s="104"/>
      <c r="G13" s="104"/>
    </row>
    <row r="14" spans="1:10" ht="15.5">
      <c r="A14" s="829" t="s">
        <v>939</v>
      </c>
      <c r="B14" s="829" t="s">
        <v>353</v>
      </c>
      <c r="C14" s="672">
        <v>2716</v>
      </c>
      <c r="D14" s="825">
        <v>37829</v>
      </c>
      <c r="E14" s="832">
        <v>71.8</v>
      </c>
      <c r="F14" s="104"/>
      <c r="G14" s="104"/>
    </row>
    <row r="15" spans="1:10" ht="15.5">
      <c r="A15" s="829" t="s">
        <v>940</v>
      </c>
      <c r="B15" s="829" t="s">
        <v>941</v>
      </c>
      <c r="C15" s="672">
        <v>2302</v>
      </c>
      <c r="D15" s="825">
        <v>41540</v>
      </c>
      <c r="E15" s="832">
        <v>55.4</v>
      </c>
      <c r="F15" s="104"/>
      <c r="G15" s="104"/>
    </row>
    <row r="16" spans="1:10" ht="15.5">
      <c r="A16" s="829" t="s">
        <v>942</v>
      </c>
      <c r="B16" s="829" t="s">
        <v>408</v>
      </c>
      <c r="C16" s="672">
        <v>3805</v>
      </c>
      <c r="D16" s="825">
        <v>43405</v>
      </c>
      <c r="E16" s="832">
        <v>87.7</v>
      </c>
      <c r="F16" s="104"/>
      <c r="G16" s="104"/>
    </row>
    <row r="17" spans="1:7" ht="15.5">
      <c r="A17" s="829" t="s">
        <v>943</v>
      </c>
      <c r="B17" s="829" t="s">
        <v>700</v>
      </c>
      <c r="C17" s="672">
        <v>2450</v>
      </c>
      <c r="D17" s="825">
        <v>45777</v>
      </c>
      <c r="E17" s="832">
        <v>53.5</v>
      </c>
      <c r="F17" s="104"/>
      <c r="G17" s="104"/>
    </row>
    <row r="18" spans="1:7" ht="15.5">
      <c r="A18" s="829" t="s">
        <v>944</v>
      </c>
      <c r="B18" s="829" t="s">
        <v>945</v>
      </c>
      <c r="C18" s="672">
        <v>6840</v>
      </c>
      <c r="D18" s="825">
        <v>38928</v>
      </c>
      <c r="E18" s="832">
        <v>175.7</v>
      </c>
      <c r="F18" s="104"/>
      <c r="G18" s="104"/>
    </row>
    <row r="19" spans="1:7" ht="15.5">
      <c r="A19" s="829" t="s">
        <v>946</v>
      </c>
      <c r="B19" s="829" t="s">
        <v>947</v>
      </c>
      <c r="C19" s="672">
        <v>2021</v>
      </c>
      <c r="D19" s="825">
        <v>44285</v>
      </c>
      <c r="E19" s="832">
        <v>45.6</v>
      </c>
      <c r="F19" s="104"/>
      <c r="G19" s="104"/>
    </row>
    <row r="20" spans="1:7" ht="15.5">
      <c r="A20" s="829" t="s">
        <v>948</v>
      </c>
      <c r="B20" s="829" t="s">
        <v>949</v>
      </c>
      <c r="C20" s="672">
        <v>2373</v>
      </c>
      <c r="D20" s="825">
        <v>47040</v>
      </c>
      <c r="E20" s="832">
        <v>50.4</v>
      </c>
      <c r="F20" s="104"/>
      <c r="G20" s="104"/>
    </row>
    <row r="21" spans="1:7" ht="15.5">
      <c r="A21" s="829" t="s">
        <v>950</v>
      </c>
      <c r="B21" s="829" t="s">
        <v>951</v>
      </c>
      <c r="C21" s="672">
        <v>4333</v>
      </c>
      <c r="D21" s="825">
        <v>45172</v>
      </c>
      <c r="E21" s="832">
        <v>95.9</v>
      </c>
      <c r="F21" s="104"/>
      <c r="G21" s="104"/>
    </row>
    <row r="22" spans="1:7" ht="15.5">
      <c r="A22" s="829" t="s">
        <v>952</v>
      </c>
      <c r="B22" s="829" t="s">
        <v>953</v>
      </c>
      <c r="C22" s="672">
        <v>3383</v>
      </c>
      <c r="D22" s="825">
        <v>37871</v>
      </c>
      <c r="E22" s="832">
        <v>89.3</v>
      </c>
      <c r="F22" s="104"/>
      <c r="G22" s="104"/>
    </row>
    <row r="23" spans="1:7" ht="15.5">
      <c r="A23" s="829" t="s">
        <v>954</v>
      </c>
      <c r="B23" s="829" t="s">
        <v>955</v>
      </c>
      <c r="C23" s="672">
        <v>3276</v>
      </c>
      <c r="D23" s="825">
        <v>39031</v>
      </c>
      <c r="E23" s="832">
        <v>83.9</v>
      </c>
      <c r="F23" s="104"/>
      <c r="G23" s="104"/>
    </row>
    <row r="24" spans="1:7" ht="15.5">
      <c r="A24" s="829" t="s">
        <v>956</v>
      </c>
      <c r="B24" s="829" t="s">
        <v>957</v>
      </c>
      <c r="C24" s="672">
        <v>3232</v>
      </c>
      <c r="D24" s="825">
        <v>41611</v>
      </c>
      <c r="E24" s="832">
        <v>77.7</v>
      </c>
      <c r="F24" s="104"/>
      <c r="G24" s="104"/>
    </row>
    <row r="25" spans="1:7" ht="15.5">
      <c r="A25" s="829" t="s">
        <v>958</v>
      </c>
      <c r="B25" s="829" t="s">
        <v>959</v>
      </c>
      <c r="C25" s="672">
        <v>2445</v>
      </c>
      <c r="D25" s="825">
        <v>37404</v>
      </c>
      <c r="E25" s="832">
        <v>65.400000000000006</v>
      </c>
      <c r="F25" s="104"/>
      <c r="G25" s="104"/>
    </row>
    <row r="26" spans="1:7" ht="15.5">
      <c r="A26" s="829" t="s">
        <v>960</v>
      </c>
      <c r="B26" s="829" t="s">
        <v>961</v>
      </c>
      <c r="C26" s="672">
        <v>2141</v>
      </c>
      <c r="D26" s="825">
        <v>44684</v>
      </c>
      <c r="E26" s="832">
        <v>47.9</v>
      </c>
      <c r="F26" s="104"/>
      <c r="G26" s="104"/>
    </row>
    <row r="27" spans="1:7" ht="15.5">
      <c r="A27" s="829" t="s">
        <v>962</v>
      </c>
      <c r="B27" s="829" t="s">
        <v>410</v>
      </c>
      <c r="C27" s="672">
        <v>4986</v>
      </c>
      <c r="D27" s="825">
        <v>44005</v>
      </c>
      <c r="E27" s="832">
        <v>113.3</v>
      </c>
      <c r="F27" s="104"/>
      <c r="G27" s="104"/>
    </row>
    <row r="28" spans="1:7" ht="15.5">
      <c r="A28" s="829" t="s">
        <v>963</v>
      </c>
      <c r="B28" s="829" t="s">
        <v>964</v>
      </c>
      <c r="C28" s="672">
        <v>1690</v>
      </c>
      <c r="D28" s="825">
        <v>37700</v>
      </c>
      <c r="E28" s="832">
        <v>44.8</v>
      </c>
      <c r="F28" s="104"/>
      <c r="G28" s="104"/>
    </row>
    <row r="29" spans="1:7" ht="15.5">
      <c r="A29" s="829" t="s">
        <v>965</v>
      </c>
      <c r="B29" s="829" t="s">
        <v>966</v>
      </c>
      <c r="C29" s="672">
        <v>5534</v>
      </c>
      <c r="D29" s="825">
        <v>43571</v>
      </c>
      <c r="E29" s="832">
        <v>127</v>
      </c>
      <c r="F29" s="104"/>
      <c r="G29" s="104"/>
    </row>
    <row r="30" spans="1:7" ht="15.5">
      <c r="A30" s="829" t="s">
        <v>967</v>
      </c>
      <c r="B30" s="829" t="s">
        <v>968</v>
      </c>
      <c r="C30" s="672">
        <v>440</v>
      </c>
      <c r="D30" s="825">
        <v>48044</v>
      </c>
      <c r="E30" s="832">
        <v>9.1999999999999993</v>
      </c>
      <c r="F30" s="104"/>
      <c r="G30" s="104"/>
    </row>
    <row r="31" spans="1:7" ht="15.5">
      <c r="A31" s="829" t="s">
        <v>969</v>
      </c>
      <c r="B31" s="829" t="s">
        <v>970</v>
      </c>
      <c r="C31" s="672">
        <v>1494</v>
      </c>
      <c r="D31" s="825">
        <v>40344</v>
      </c>
      <c r="E31" s="832">
        <v>37</v>
      </c>
      <c r="F31" s="104"/>
      <c r="G31" s="104"/>
    </row>
    <row r="32" spans="1:7" ht="15.5">
      <c r="A32" s="829" t="s">
        <v>971</v>
      </c>
      <c r="B32" s="829" t="s">
        <v>972</v>
      </c>
      <c r="C32" s="672">
        <v>2007</v>
      </c>
      <c r="D32" s="825">
        <v>36705</v>
      </c>
      <c r="E32" s="832">
        <v>54.7</v>
      </c>
      <c r="F32" s="104"/>
      <c r="G32" s="104"/>
    </row>
    <row r="33" spans="1:7" ht="15.5">
      <c r="A33" s="829" t="s">
        <v>973</v>
      </c>
      <c r="B33" s="829" t="s">
        <v>974</v>
      </c>
      <c r="C33" s="672">
        <v>3239</v>
      </c>
      <c r="D33" s="825">
        <v>49148</v>
      </c>
      <c r="E33" s="832">
        <v>65.900000000000006</v>
      </c>
      <c r="F33" s="104"/>
      <c r="G33" s="104"/>
    </row>
    <row r="34" spans="1:7" ht="15.5">
      <c r="A34" s="829" t="s">
        <v>975</v>
      </c>
      <c r="B34" s="829" t="s">
        <v>976</v>
      </c>
      <c r="C34" s="672">
        <v>5409</v>
      </c>
      <c r="D34" s="825">
        <v>55103</v>
      </c>
      <c r="E34" s="832">
        <v>98.2</v>
      </c>
      <c r="F34" s="104"/>
      <c r="G34" s="104"/>
    </row>
    <row r="35" spans="1:7" ht="15.5">
      <c r="A35" s="829" t="s">
        <v>977</v>
      </c>
      <c r="B35" s="829" t="s">
        <v>978</v>
      </c>
      <c r="C35" s="672">
        <v>3724</v>
      </c>
      <c r="D35" s="825">
        <v>35367</v>
      </c>
      <c r="E35" s="832">
        <v>105.3</v>
      </c>
      <c r="F35" s="104"/>
      <c r="G35" s="104"/>
    </row>
    <row r="36" spans="1:7" ht="15.5">
      <c r="A36" s="829" t="s">
        <v>979</v>
      </c>
      <c r="B36" s="829" t="s">
        <v>980</v>
      </c>
      <c r="C36" s="672">
        <v>2413</v>
      </c>
      <c r="D36" s="825">
        <v>48590</v>
      </c>
      <c r="E36" s="832">
        <v>49.7</v>
      </c>
      <c r="F36" s="104"/>
      <c r="G36" s="104"/>
    </row>
    <row r="37" spans="1:7" ht="15.5">
      <c r="A37" s="829" t="s">
        <v>981</v>
      </c>
      <c r="B37" s="829" t="s">
        <v>982</v>
      </c>
      <c r="C37" s="672">
        <v>3694</v>
      </c>
      <c r="D37" s="825">
        <v>42949</v>
      </c>
      <c r="E37" s="832">
        <v>86</v>
      </c>
      <c r="F37" s="104"/>
      <c r="G37" s="104"/>
    </row>
    <row r="38" spans="1:7" ht="15.5">
      <c r="A38" s="829" t="s">
        <v>983</v>
      </c>
      <c r="B38" s="829" t="s">
        <v>984</v>
      </c>
      <c r="C38" s="672">
        <v>2112</v>
      </c>
      <c r="D38" s="825">
        <v>50592</v>
      </c>
      <c r="E38" s="832">
        <v>41.7</v>
      </c>
      <c r="F38" s="104"/>
      <c r="G38" s="104"/>
    </row>
    <row r="39" spans="1:7" ht="15.5">
      <c r="A39" s="829" t="s">
        <v>985</v>
      </c>
      <c r="B39" s="829" t="s">
        <v>986</v>
      </c>
      <c r="C39" s="672">
        <v>1812</v>
      </c>
      <c r="D39" s="825">
        <v>35103</v>
      </c>
      <c r="E39" s="832">
        <v>51.6</v>
      </c>
      <c r="F39" s="104"/>
      <c r="G39" s="104"/>
    </row>
    <row r="40" spans="1:7" ht="15.5">
      <c r="A40" s="829" t="s">
        <v>987</v>
      </c>
      <c r="B40" s="829" t="s">
        <v>988</v>
      </c>
      <c r="C40" s="672">
        <v>5448</v>
      </c>
      <c r="D40" s="825">
        <v>40029</v>
      </c>
      <c r="E40" s="832">
        <v>136.1</v>
      </c>
      <c r="F40" s="104"/>
      <c r="G40" s="104"/>
    </row>
    <row r="41" spans="1:7" ht="15.5">
      <c r="A41" s="829" t="s">
        <v>989</v>
      </c>
      <c r="B41" s="829" t="s">
        <v>990</v>
      </c>
      <c r="C41" s="672">
        <v>5272</v>
      </c>
      <c r="D41" s="825">
        <v>39709</v>
      </c>
      <c r="E41" s="832">
        <v>132.80000000000001</v>
      </c>
      <c r="F41" s="104"/>
      <c r="G41" s="104"/>
    </row>
    <row r="42" spans="1:7" ht="15.5">
      <c r="A42" s="829" t="s">
        <v>991</v>
      </c>
      <c r="B42" s="829" t="s">
        <v>992</v>
      </c>
      <c r="C42" s="672">
        <v>5996</v>
      </c>
      <c r="D42" s="825">
        <v>41008</v>
      </c>
      <c r="E42" s="832">
        <v>146.19999999999999</v>
      </c>
      <c r="F42" s="104"/>
      <c r="G42" s="104"/>
    </row>
    <row r="43" spans="1:7" ht="15.5">
      <c r="A43" s="829" t="s">
        <v>993</v>
      </c>
      <c r="B43" s="829" t="s">
        <v>994</v>
      </c>
      <c r="C43" s="672">
        <v>9607</v>
      </c>
      <c r="D43" s="825">
        <v>39244</v>
      </c>
      <c r="E43" s="832">
        <v>244.8</v>
      </c>
      <c r="F43" s="104"/>
      <c r="G43" s="104"/>
    </row>
    <row r="44" spans="1:7" ht="15.5">
      <c r="A44" s="829" t="s">
        <v>995</v>
      </c>
      <c r="B44" s="829" t="s">
        <v>996</v>
      </c>
      <c r="C44" s="672">
        <v>12724</v>
      </c>
      <c r="D44" s="825">
        <v>39483</v>
      </c>
      <c r="E44" s="832">
        <v>322.3</v>
      </c>
      <c r="F44" s="104"/>
      <c r="G44" s="104"/>
    </row>
    <row r="45" spans="1:7" ht="15.5">
      <c r="A45" s="829" t="s">
        <v>997</v>
      </c>
      <c r="B45" s="829" t="s">
        <v>998</v>
      </c>
      <c r="C45" s="672">
        <v>9225</v>
      </c>
      <c r="D45" s="825">
        <v>47748</v>
      </c>
      <c r="E45" s="832">
        <v>193.2</v>
      </c>
      <c r="F45" s="104"/>
      <c r="G45" s="104"/>
    </row>
    <row r="46" spans="1:7" ht="15.5">
      <c r="A46" s="829" t="s">
        <v>999</v>
      </c>
      <c r="B46" s="829" t="s">
        <v>1000</v>
      </c>
      <c r="C46" s="672">
        <v>4632</v>
      </c>
      <c r="D46" s="825">
        <v>43207</v>
      </c>
      <c r="E46" s="832">
        <v>107.2</v>
      </c>
      <c r="F46" s="104"/>
      <c r="G46" s="104"/>
    </row>
    <row r="47" spans="1:7" ht="15.5">
      <c r="A47" s="829" t="s">
        <v>1001</v>
      </c>
      <c r="B47" s="829" t="s">
        <v>1002</v>
      </c>
      <c r="C47" s="672">
        <v>9167</v>
      </c>
      <c r="D47" s="825">
        <v>37878</v>
      </c>
      <c r="E47" s="832">
        <v>242</v>
      </c>
      <c r="F47" s="104"/>
      <c r="G47" s="104"/>
    </row>
    <row r="48" spans="1:7" ht="15.5">
      <c r="A48" s="829" t="s">
        <v>1003</v>
      </c>
      <c r="B48" s="829" t="s">
        <v>1004</v>
      </c>
      <c r="C48" s="672">
        <v>4249</v>
      </c>
      <c r="D48" s="825">
        <v>41125</v>
      </c>
      <c r="E48" s="832">
        <v>103.3</v>
      </c>
      <c r="F48" s="104"/>
      <c r="G48" s="104"/>
    </row>
    <row r="49" spans="1:7" ht="15.5">
      <c r="A49" s="829" t="s">
        <v>1005</v>
      </c>
      <c r="B49" s="829" t="s">
        <v>1006</v>
      </c>
      <c r="C49" s="672">
        <v>7819</v>
      </c>
      <c r="D49" s="825">
        <v>41447</v>
      </c>
      <c r="E49" s="832">
        <v>188.7</v>
      </c>
      <c r="F49" s="104"/>
      <c r="G49" s="104"/>
    </row>
    <row r="50" spans="1:7" ht="15.5">
      <c r="A50" s="829" t="s">
        <v>1007</v>
      </c>
      <c r="B50" s="829" t="s">
        <v>1008</v>
      </c>
      <c r="C50" s="672">
        <v>5127</v>
      </c>
      <c r="D50" s="825">
        <v>44696</v>
      </c>
      <c r="E50" s="832">
        <v>114.7</v>
      </c>
      <c r="F50" s="104"/>
      <c r="G50" s="104"/>
    </row>
    <row r="51" spans="1:7" ht="15.5">
      <c r="A51" s="829" t="s">
        <v>1009</v>
      </c>
      <c r="B51" s="829" t="s">
        <v>1010</v>
      </c>
      <c r="C51" s="672">
        <v>10902</v>
      </c>
      <c r="D51" s="825">
        <v>40172</v>
      </c>
      <c r="E51" s="832">
        <v>271.39999999999998</v>
      </c>
      <c r="F51" s="104"/>
      <c r="G51" s="104"/>
    </row>
    <row r="52" spans="1:7" ht="15.5">
      <c r="A52" s="829" t="s">
        <v>1011</v>
      </c>
      <c r="B52" s="829" t="s">
        <v>1012</v>
      </c>
      <c r="C52" s="672">
        <v>9638</v>
      </c>
      <c r="D52" s="825">
        <v>45531</v>
      </c>
      <c r="E52" s="832">
        <v>211.7</v>
      </c>
      <c r="F52" s="104"/>
      <c r="G52" s="104"/>
    </row>
    <row r="53" spans="1:7" ht="15.5">
      <c r="A53" s="829" t="s">
        <v>1013</v>
      </c>
      <c r="B53" s="829" t="s">
        <v>1014</v>
      </c>
      <c r="C53" s="672">
        <v>6780</v>
      </c>
      <c r="D53" s="825">
        <v>38074</v>
      </c>
      <c r="E53" s="832">
        <v>178.1</v>
      </c>
      <c r="F53" s="104"/>
      <c r="G53" s="104"/>
    </row>
    <row r="54" spans="1:7" ht="15.5">
      <c r="A54" s="829" t="s">
        <v>1015</v>
      </c>
      <c r="B54" s="829" t="s">
        <v>1016</v>
      </c>
      <c r="C54" s="672">
        <v>10198</v>
      </c>
      <c r="D54" s="825">
        <v>36523</v>
      </c>
      <c r="E54" s="832">
        <v>279.2</v>
      </c>
      <c r="F54" s="104"/>
      <c r="G54" s="104"/>
    </row>
    <row r="55" spans="1:7" ht="15.5">
      <c r="A55" s="829" t="s">
        <v>1017</v>
      </c>
      <c r="B55" s="829" t="s">
        <v>1018</v>
      </c>
      <c r="C55" s="672">
        <v>3455</v>
      </c>
      <c r="D55" s="825">
        <v>38768</v>
      </c>
      <c r="E55" s="832">
        <v>89.1</v>
      </c>
      <c r="F55" s="104"/>
      <c r="G55" s="104"/>
    </row>
    <row r="56" spans="1:7" ht="15.5">
      <c r="A56" s="829" t="s">
        <v>1019</v>
      </c>
      <c r="B56" s="829" t="s">
        <v>1020</v>
      </c>
      <c r="C56" s="672">
        <v>4097</v>
      </c>
      <c r="D56" s="825">
        <v>36049</v>
      </c>
      <c r="E56" s="832">
        <v>113.7</v>
      </c>
      <c r="F56" s="104"/>
      <c r="G56" s="104"/>
    </row>
    <row r="57" spans="1:7" ht="15.5">
      <c r="A57" s="829" t="s">
        <v>1021</v>
      </c>
      <c r="B57" s="829" t="s">
        <v>1022</v>
      </c>
      <c r="C57" s="672">
        <v>2753</v>
      </c>
      <c r="D57" s="825">
        <v>43456</v>
      </c>
      <c r="E57" s="832">
        <v>63.4</v>
      </c>
      <c r="F57" s="104"/>
      <c r="G57" s="104"/>
    </row>
    <row r="58" spans="1:7" ht="15.5">
      <c r="A58" s="829" t="s">
        <v>1023</v>
      </c>
      <c r="B58" s="829" t="s">
        <v>355</v>
      </c>
      <c r="C58" s="672">
        <v>3414</v>
      </c>
      <c r="D58" s="825">
        <v>40914</v>
      </c>
      <c r="E58" s="832">
        <v>83.4</v>
      </c>
      <c r="F58" s="104"/>
      <c r="G58" s="104"/>
    </row>
    <row r="59" spans="1:7" ht="15.5">
      <c r="A59" s="829" t="s">
        <v>1024</v>
      </c>
      <c r="B59" s="829" t="s">
        <v>1025</v>
      </c>
      <c r="C59" s="672">
        <v>5951</v>
      </c>
      <c r="D59" s="825">
        <v>41183</v>
      </c>
      <c r="E59" s="832">
        <v>144.5</v>
      </c>
      <c r="F59" s="104"/>
      <c r="G59" s="104"/>
    </row>
    <row r="60" spans="1:7" ht="15.5">
      <c r="A60" s="829" t="s">
        <v>1026</v>
      </c>
      <c r="B60" s="829" t="s">
        <v>1027</v>
      </c>
      <c r="C60" s="672">
        <v>7321</v>
      </c>
      <c r="D60" s="825">
        <v>41400</v>
      </c>
      <c r="E60" s="832">
        <v>176.8</v>
      </c>
      <c r="F60" s="104"/>
      <c r="G60" s="104"/>
    </row>
    <row r="61" spans="1:7" ht="15.5">
      <c r="A61" s="829" t="s">
        <v>1028</v>
      </c>
      <c r="B61" s="829" t="s">
        <v>1029</v>
      </c>
      <c r="C61" s="672">
        <v>4478</v>
      </c>
      <c r="D61" s="825">
        <v>40367</v>
      </c>
      <c r="E61" s="832">
        <v>110.9</v>
      </c>
      <c r="F61" s="104"/>
      <c r="G61" s="104"/>
    </row>
    <row r="62" spans="1:7" ht="15.5">
      <c r="A62" s="829" t="s">
        <v>1030</v>
      </c>
      <c r="B62" s="829" t="s">
        <v>1031</v>
      </c>
      <c r="C62" s="672">
        <v>6892</v>
      </c>
      <c r="D62" s="825">
        <v>42586</v>
      </c>
      <c r="E62" s="832">
        <v>161.80000000000001</v>
      </c>
      <c r="F62" s="104"/>
      <c r="G62" s="104"/>
    </row>
    <row r="63" spans="1:7" ht="15.5">
      <c r="A63" s="829" t="s">
        <v>1032</v>
      </c>
      <c r="B63" s="829" t="s">
        <v>1033</v>
      </c>
      <c r="C63" s="672">
        <v>4190</v>
      </c>
      <c r="D63" s="825">
        <v>43799</v>
      </c>
      <c r="E63" s="832">
        <v>95.7</v>
      </c>
      <c r="F63" s="104"/>
      <c r="G63" s="104"/>
    </row>
    <row r="64" spans="1:7" ht="15.5">
      <c r="A64" s="829" t="s">
        <v>1034</v>
      </c>
      <c r="B64" s="829" t="s">
        <v>1035</v>
      </c>
      <c r="C64" s="672">
        <v>3058</v>
      </c>
      <c r="D64" s="825">
        <v>42552</v>
      </c>
      <c r="E64" s="832">
        <v>71.900000000000006</v>
      </c>
      <c r="F64" s="104"/>
      <c r="G64" s="104"/>
    </row>
    <row r="65" spans="1:7" ht="15.5">
      <c r="A65" s="829" t="s">
        <v>1036</v>
      </c>
      <c r="B65" s="829" t="s">
        <v>1037</v>
      </c>
      <c r="C65" s="672">
        <v>3127</v>
      </c>
      <c r="D65" s="825">
        <v>45851</v>
      </c>
      <c r="E65" s="832">
        <v>68.2</v>
      </c>
      <c r="F65" s="104"/>
      <c r="G65" s="104"/>
    </row>
    <row r="66" spans="1:7" ht="15.5">
      <c r="A66" s="829" t="s">
        <v>1038</v>
      </c>
      <c r="B66" s="829" t="s">
        <v>1039</v>
      </c>
      <c r="C66" s="672">
        <v>3233</v>
      </c>
      <c r="D66" s="825">
        <v>43813</v>
      </c>
      <c r="E66" s="832">
        <v>73.8</v>
      </c>
      <c r="F66" s="104"/>
      <c r="G66" s="104"/>
    </row>
    <row r="67" spans="1:7" ht="15.5">
      <c r="A67" s="829" t="s">
        <v>1040</v>
      </c>
      <c r="B67" s="829" t="s">
        <v>1041</v>
      </c>
      <c r="C67" s="672">
        <v>3539</v>
      </c>
      <c r="D67" s="825">
        <v>42061</v>
      </c>
      <c r="E67" s="832">
        <v>84.1</v>
      </c>
      <c r="F67" s="104"/>
      <c r="G67" s="104"/>
    </row>
    <row r="68" spans="1:7" ht="15.5">
      <c r="A68" s="829" t="s">
        <v>1042</v>
      </c>
      <c r="B68" s="829" t="s">
        <v>1043</v>
      </c>
      <c r="C68" s="672">
        <v>14679</v>
      </c>
      <c r="D68" s="825">
        <v>40281</v>
      </c>
      <c r="E68" s="832">
        <v>364.4</v>
      </c>
      <c r="F68" s="104"/>
      <c r="G68" s="104"/>
    </row>
    <row r="69" spans="1:7" ht="15.5">
      <c r="A69" s="829" t="s">
        <v>1044</v>
      </c>
      <c r="B69" s="829" t="s">
        <v>1045</v>
      </c>
      <c r="C69" s="672">
        <v>8784</v>
      </c>
      <c r="D69" s="825">
        <v>40818</v>
      </c>
      <c r="E69" s="832">
        <v>215.2</v>
      </c>
      <c r="F69" s="104"/>
      <c r="G69" s="104"/>
    </row>
    <row r="70" spans="1:7" ht="15.5">
      <c r="A70" s="829" t="s">
        <v>1046</v>
      </c>
      <c r="B70" s="829" t="s">
        <v>1047</v>
      </c>
      <c r="C70" s="672">
        <v>14202</v>
      </c>
      <c r="D70" s="825">
        <v>36963</v>
      </c>
      <c r="E70" s="832">
        <v>384.2</v>
      </c>
      <c r="F70" s="104"/>
      <c r="G70" s="104"/>
    </row>
    <row r="71" spans="1:7" ht="15.5">
      <c r="A71" s="829" t="s">
        <v>1048</v>
      </c>
      <c r="B71" s="829" t="s">
        <v>510</v>
      </c>
      <c r="C71" s="672">
        <v>2537</v>
      </c>
      <c r="D71" s="825">
        <v>40475</v>
      </c>
      <c r="E71" s="832">
        <v>62.7</v>
      </c>
      <c r="F71" s="104"/>
      <c r="G71" s="104"/>
    </row>
    <row r="72" spans="1:7" ht="15.5">
      <c r="A72" s="829" t="s">
        <v>1049</v>
      </c>
      <c r="B72" s="829" t="s">
        <v>1050</v>
      </c>
      <c r="C72" s="672">
        <v>2818</v>
      </c>
      <c r="D72" s="825">
        <v>50129</v>
      </c>
      <c r="E72" s="832">
        <v>56.2</v>
      </c>
      <c r="F72" s="104"/>
      <c r="G72" s="104"/>
    </row>
    <row r="73" spans="1:7" ht="15.5">
      <c r="A73" s="829" t="s">
        <v>1051</v>
      </c>
      <c r="B73" s="829" t="s">
        <v>1052</v>
      </c>
      <c r="C73" s="672">
        <v>2709</v>
      </c>
      <c r="D73" s="825">
        <v>40887</v>
      </c>
      <c r="E73" s="832">
        <v>66.3</v>
      </c>
      <c r="F73" s="104"/>
      <c r="G73" s="104"/>
    </row>
    <row r="74" spans="1:7" ht="15.5">
      <c r="A74" s="829" t="s">
        <v>1053</v>
      </c>
      <c r="B74" s="829" t="s">
        <v>1054</v>
      </c>
      <c r="C74" s="672">
        <v>2279</v>
      </c>
      <c r="D74" s="825">
        <v>51083</v>
      </c>
      <c r="E74" s="832">
        <v>44.6</v>
      </c>
      <c r="F74" s="104"/>
      <c r="G74" s="104"/>
    </row>
    <row r="75" spans="1:7" ht="15.5">
      <c r="A75" s="829" t="s">
        <v>1055</v>
      </c>
      <c r="B75" s="829" t="s">
        <v>1056</v>
      </c>
      <c r="C75" s="672">
        <v>1537</v>
      </c>
      <c r="D75" s="825">
        <v>38628</v>
      </c>
      <c r="E75" s="832">
        <v>39.799999999999997</v>
      </c>
      <c r="F75" s="104"/>
      <c r="G75" s="104"/>
    </row>
    <row r="76" spans="1:7" ht="15.5">
      <c r="A76" s="829" t="s">
        <v>1057</v>
      </c>
      <c r="B76" s="829" t="s">
        <v>1058</v>
      </c>
      <c r="C76" s="672">
        <v>2835</v>
      </c>
      <c r="D76" s="825">
        <v>50720</v>
      </c>
      <c r="E76" s="832">
        <v>55.9</v>
      </c>
      <c r="F76" s="104"/>
      <c r="G76" s="104"/>
    </row>
    <row r="77" spans="1:7" ht="15.5">
      <c r="A77" s="829" t="s">
        <v>1059</v>
      </c>
      <c r="B77" s="829" t="s">
        <v>1060</v>
      </c>
      <c r="C77" s="672">
        <v>3208</v>
      </c>
      <c r="D77" s="825">
        <v>36884</v>
      </c>
      <c r="E77" s="832">
        <v>87</v>
      </c>
      <c r="F77" s="104"/>
      <c r="G77" s="104"/>
    </row>
    <row r="78" spans="1:7" ht="15.5">
      <c r="A78" s="829" t="s">
        <v>1061</v>
      </c>
      <c r="B78" s="829" t="s">
        <v>1062</v>
      </c>
      <c r="C78" s="672">
        <v>2033</v>
      </c>
      <c r="D78" s="825">
        <v>40128</v>
      </c>
      <c r="E78" s="832">
        <v>50.7</v>
      </c>
      <c r="F78" s="104"/>
      <c r="G78" s="104"/>
    </row>
    <row r="79" spans="1:7" ht="15.5">
      <c r="A79" s="829" t="s">
        <v>1063</v>
      </c>
      <c r="B79" s="829" t="s">
        <v>1064</v>
      </c>
      <c r="C79" s="672">
        <v>1821</v>
      </c>
      <c r="D79" s="825">
        <v>44732</v>
      </c>
      <c r="E79" s="832">
        <v>40.700000000000003</v>
      </c>
      <c r="F79" s="104"/>
      <c r="G79" s="104"/>
    </row>
    <row r="80" spans="1:7" ht="15.5">
      <c r="A80" s="829" t="s">
        <v>1065</v>
      </c>
      <c r="B80" s="829" t="s">
        <v>1066</v>
      </c>
      <c r="C80" s="672">
        <v>2522</v>
      </c>
      <c r="D80" s="825">
        <v>41082</v>
      </c>
      <c r="E80" s="832">
        <v>61.4</v>
      </c>
      <c r="F80" s="104"/>
      <c r="G80" s="104"/>
    </row>
    <row r="81" spans="1:7" ht="15.5">
      <c r="A81" s="829" t="s">
        <v>1067</v>
      </c>
      <c r="B81" s="829" t="s">
        <v>1068</v>
      </c>
      <c r="C81" s="672">
        <v>2804</v>
      </c>
      <c r="D81" s="825">
        <v>41579</v>
      </c>
      <c r="E81" s="832">
        <v>67.400000000000006</v>
      </c>
      <c r="F81" s="104"/>
      <c r="G81" s="104"/>
    </row>
    <row r="82" spans="1:7" ht="15.5">
      <c r="A82" s="829" t="s">
        <v>1069</v>
      </c>
      <c r="B82" s="829" t="s">
        <v>1070</v>
      </c>
      <c r="C82" s="672">
        <v>3907</v>
      </c>
      <c r="D82" s="825">
        <v>46316</v>
      </c>
      <c r="E82" s="832">
        <v>84.4</v>
      </c>
      <c r="F82" s="104"/>
      <c r="G82" s="104"/>
    </row>
    <row r="83" spans="1:7" ht="15.5">
      <c r="A83" s="829" t="s">
        <v>1071</v>
      </c>
      <c r="B83" s="829" t="s">
        <v>1072</v>
      </c>
      <c r="C83" s="672">
        <v>2809</v>
      </c>
      <c r="D83" s="825">
        <v>53770</v>
      </c>
      <c r="E83" s="832">
        <v>52.2</v>
      </c>
      <c r="F83" s="104"/>
      <c r="G83" s="104"/>
    </row>
    <row r="84" spans="1:7" ht="15.5">
      <c r="A84" s="829" t="s">
        <v>1073</v>
      </c>
      <c r="B84" s="829" t="s">
        <v>555</v>
      </c>
      <c r="C84" s="672">
        <v>2291</v>
      </c>
      <c r="D84" s="825">
        <v>40464</v>
      </c>
      <c r="E84" s="832">
        <v>56.6</v>
      </c>
      <c r="F84" s="104"/>
      <c r="G84" s="104"/>
    </row>
    <row r="85" spans="1:7" ht="15.5">
      <c r="A85" s="829" t="s">
        <v>1074</v>
      </c>
      <c r="B85" s="829" t="s">
        <v>1075</v>
      </c>
      <c r="C85" s="672">
        <v>2068</v>
      </c>
      <c r="D85" s="825">
        <v>37027</v>
      </c>
      <c r="E85" s="832">
        <v>55.9</v>
      </c>
      <c r="F85" s="104"/>
      <c r="G85" s="104"/>
    </row>
    <row r="86" spans="1:7" ht="15.5">
      <c r="A86" s="829" t="s">
        <v>1076</v>
      </c>
      <c r="B86" s="829" t="s">
        <v>475</v>
      </c>
      <c r="C86" s="672">
        <v>2961</v>
      </c>
      <c r="D86" s="825">
        <v>38290</v>
      </c>
      <c r="E86" s="832">
        <v>77.3</v>
      </c>
      <c r="F86" s="104"/>
      <c r="G86" s="104"/>
    </row>
    <row r="87" spans="1:7" ht="15.5">
      <c r="A87" s="829" t="s">
        <v>1077</v>
      </c>
      <c r="B87" s="829" t="s">
        <v>534</v>
      </c>
      <c r="C87" s="672">
        <v>2148</v>
      </c>
      <c r="D87" s="825">
        <v>39751</v>
      </c>
      <c r="E87" s="832">
        <v>54</v>
      </c>
      <c r="F87" s="104"/>
      <c r="G87" s="104"/>
    </row>
    <row r="88" spans="1:7" ht="15.5">
      <c r="A88" s="829" t="s">
        <v>1078</v>
      </c>
      <c r="B88" s="829" t="s">
        <v>412</v>
      </c>
      <c r="C88" s="672">
        <v>2452</v>
      </c>
      <c r="D88" s="825">
        <v>40515</v>
      </c>
      <c r="E88" s="832">
        <v>60.5</v>
      </c>
      <c r="F88" s="104"/>
      <c r="G88" s="104"/>
    </row>
    <row r="89" spans="1:7" ht="15.5">
      <c r="A89" s="829" t="s">
        <v>1079</v>
      </c>
      <c r="B89" s="829" t="s">
        <v>1080</v>
      </c>
      <c r="C89" s="672">
        <v>1644</v>
      </c>
      <c r="D89" s="825">
        <v>37595</v>
      </c>
      <c r="E89" s="832">
        <v>43.7</v>
      </c>
      <c r="F89" s="104"/>
      <c r="G89" s="104"/>
    </row>
    <row r="90" spans="1:7" ht="15.5">
      <c r="A90" s="829" t="s">
        <v>1081</v>
      </c>
      <c r="B90" s="829" t="s">
        <v>266</v>
      </c>
      <c r="C90" s="672">
        <v>7905</v>
      </c>
      <c r="D90" s="825">
        <v>37550</v>
      </c>
      <c r="E90" s="832">
        <v>210.5</v>
      </c>
      <c r="F90" s="104"/>
      <c r="G90" s="104"/>
    </row>
    <row r="91" spans="1:7" ht="15.5">
      <c r="A91" s="829" t="s">
        <v>1082</v>
      </c>
      <c r="B91" s="829" t="s">
        <v>1083</v>
      </c>
      <c r="C91" s="672">
        <v>4239</v>
      </c>
      <c r="D91" s="825">
        <v>42692</v>
      </c>
      <c r="E91" s="832">
        <v>99.3</v>
      </c>
      <c r="F91" s="104"/>
      <c r="G91" s="104"/>
    </row>
    <row r="92" spans="1:7" ht="15.5">
      <c r="A92" s="829" t="s">
        <v>1084</v>
      </c>
      <c r="B92" s="829" t="s">
        <v>1085</v>
      </c>
      <c r="C92" s="672">
        <v>4979</v>
      </c>
      <c r="D92" s="825">
        <v>36815</v>
      </c>
      <c r="E92" s="832">
        <v>135.19999999999999</v>
      </c>
      <c r="F92" s="104"/>
      <c r="G92" s="104"/>
    </row>
    <row r="93" spans="1:7" ht="15.5">
      <c r="A93" s="829" t="s">
        <v>1086</v>
      </c>
      <c r="B93" s="829" t="s">
        <v>1087</v>
      </c>
      <c r="C93" s="672">
        <v>5735</v>
      </c>
      <c r="D93" s="825">
        <v>41298</v>
      </c>
      <c r="E93" s="832">
        <v>138.9</v>
      </c>
      <c r="F93" s="104"/>
      <c r="G93" s="104"/>
    </row>
    <row r="94" spans="1:7" ht="15.5">
      <c r="A94" s="829" t="s">
        <v>1088</v>
      </c>
      <c r="B94" s="829" t="s">
        <v>1089</v>
      </c>
      <c r="C94" s="672">
        <v>2080</v>
      </c>
      <c r="D94" s="825">
        <v>47932</v>
      </c>
      <c r="E94" s="832">
        <v>43.4</v>
      </c>
      <c r="F94" s="104"/>
      <c r="G94" s="104"/>
    </row>
    <row r="95" spans="1:7" ht="15.5">
      <c r="A95" s="829" t="s">
        <v>1090</v>
      </c>
      <c r="B95" s="829" t="s">
        <v>1091</v>
      </c>
      <c r="C95" s="672">
        <v>3421</v>
      </c>
      <c r="D95" s="825">
        <v>45823</v>
      </c>
      <c r="E95" s="832">
        <v>74.7</v>
      </c>
      <c r="F95" s="104"/>
      <c r="G95" s="104"/>
    </row>
    <row r="96" spans="1:7" ht="15.5">
      <c r="A96" s="829" t="s">
        <v>1092</v>
      </c>
      <c r="B96" s="829" t="s">
        <v>1093</v>
      </c>
      <c r="C96" s="672">
        <v>3925</v>
      </c>
      <c r="D96" s="825">
        <v>50392</v>
      </c>
      <c r="E96" s="832">
        <v>77.900000000000006</v>
      </c>
      <c r="F96" s="104"/>
      <c r="G96" s="104"/>
    </row>
    <row r="97" spans="1:7" ht="15.5">
      <c r="A97" s="829" t="s">
        <v>1094</v>
      </c>
      <c r="B97" s="829" t="s">
        <v>1095</v>
      </c>
      <c r="C97" s="672">
        <v>3363</v>
      </c>
      <c r="D97" s="825">
        <v>42608</v>
      </c>
      <c r="E97" s="832">
        <v>78.900000000000006</v>
      </c>
      <c r="F97" s="104"/>
      <c r="G97" s="104"/>
    </row>
    <row r="98" spans="1:7" ht="15.5">
      <c r="A98" s="829" t="s">
        <v>1096</v>
      </c>
      <c r="B98" s="829" t="s">
        <v>496</v>
      </c>
      <c r="C98" s="672">
        <v>1627</v>
      </c>
      <c r="D98" s="825">
        <v>43290</v>
      </c>
      <c r="E98" s="832">
        <v>37.6</v>
      </c>
      <c r="F98" s="104"/>
      <c r="G98" s="104"/>
    </row>
    <row r="99" spans="1:7" ht="15.5">
      <c r="A99" s="829" t="s">
        <v>1097</v>
      </c>
      <c r="B99" s="829" t="s">
        <v>429</v>
      </c>
      <c r="C99" s="672">
        <v>4300</v>
      </c>
      <c r="D99" s="825">
        <v>40664</v>
      </c>
      <c r="E99" s="832">
        <v>105.7</v>
      </c>
      <c r="F99" s="104"/>
      <c r="G99" s="104"/>
    </row>
    <row r="100" spans="1:7" ht="15.5">
      <c r="A100" s="829" t="s">
        <v>1098</v>
      </c>
      <c r="B100" s="829" t="s">
        <v>702</v>
      </c>
      <c r="C100" s="672">
        <v>1942</v>
      </c>
      <c r="D100" s="825">
        <v>43070</v>
      </c>
      <c r="E100" s="832">
        <v>45.1</v>
      </c>
      <c r="F100" s="104"/>
      <c r="G100" s="104"/>
    </row>
    <row r="101" spans="1:7" ht="15.5">
      <c r="A101" s="829" t="s">
        <v>1099</v>
      </c>
      <c r="B101" s="829" t="s">
        <v>234</v>
      </c>
      <c r="C101" s="672">
        <v>3061</v>
      </c>
      <c r="D101" s="825">
        <v>38995</v>
      </c>
      <c r="E101" s="832">
        <v>78.5</v>
      </c>
      <c r="F101" s="104"/>
      <c r="G101" s="104"/>
    </row>
    <row r="102" spans="1:7" ht="15.5">
      <c r="A102" s="829" t="s">
        <v>1100</v>
      </c>
      <c r="B102" s="829" t="s">
        <v>1101</v>
      </c>
      <c r="C102" s="672">
        <v>1356</v>
      </c>
      <c r="D102" s="825">
        <v>38407</v>
      </c>
      <c r="E102" s="832">
        <v>35.299999999999997</v>
      </c>
      <c r="F102" s="104"/>
      <c r="G102" s="104"/>
    </row>
    <row r="103" spans="1:7" ht="15.5">
      <c r="A103" s="829" t="s">
        <v>1102</v>
      </c>
      <c r="B103" s="829" t="s">
        <v>514</v>
      </c>
      <c r="C103" s="672">
        <v>2582</v>
      </c>
      <c r="D103" s="825">
        <v>36440</v>
      </c>
      <c r="E103" s="832">
        <v>70.900000000000006</v>
      </c>
      <c r="F103" s="104"/>
      <c r="G103" s="104"/>
    </row>
    <row r="104" spans="1:7" ht="15.5">
      <c r="A104" s="829" t="s">
        <v>1103</v>
      </c>
      <c r="B104" s="829" t="s">
        <v>1104</v>
      </c>
      <c r="C104" s="672">
        <v>3356</v>
      </c>
      <c r="D104" s="825">
        <v>37931</v>
      </c>
      <c r="E104" s="832">
        <v>88.5</v>
      </c>
      <c r="F104" s="104"/>
      <c r="G104" s="104"/>
    </row>
    <row r="105" spans="1:7" ht="15.5">
      <c r="A105" s="829" t="s">
        <v>1105</v>
      </c>
      <c r="B105" s="829" t="s">
        <v>1106</v>
      </c>
      <c r="C105" s="672">
        <v>1975</v>
      </c>
      <c r="D105" s="825">
        <v>40740</v>
      </c>
      <c r="E105" s="832">
        <v>48.5</v>
      </c>
      <c r="F105" s="104"/>
      <c r="G105" s="104"/>
    </row>
    <row r="106" spans="1:7" ht="15.5">
      <c r="A106" s="829" t="s">
        <v>1107</v>
      </c>
      <c r="B106" s="829" t="s">
        <v>373</v>
      </c>
      <c r="C106" s="672">
        <v>3281</v>
      </c>
      <c r="D106" s="825">
        <v>39040</v>
      </c>
      <c r="E106" s="832">
        <v>84</v>
      </c>
      <c r="F106" s="104"/>
      <c r="G106" s="104"/>
    </row>
    <row r="107" spans="1:7" ht="15.5">
      <c r="A107" s="829" t="s">
        <v>1108</v>
      </c>
      <c r="B107" s="829" t="s">
        <v>1109</v>
      </c>
      <c r="C107" s="672">
        <v>2457</v>
      </c>
      <c r="D107" s="825">
        <v>39172</v>
      </c>
      <c r="E107" s="832">
        <v>62.7</v>
      </c>
      <c r="F107" s="104"/>
      <c r="G107" s="104"/>
    </row>
    <row r="108" spans="1:7" ht="15.5">
      <c r="A108" s="829" t="s">
        <v>1110</v>
      </c>
      <c r="B108" s="829" t="s">
        <v>1111</v>
      </c>
      <c r="C108" s="672">
        <v>3524</v>
      </c>
      <c r="D108" s="825">
        <v>37565</v>
      </c>
      <c r="E108" s="832">
        <v>93.8</v>
      </c>
      <c r="F108" s="104"/>
      <c r="G108" s="104"/>
    </row>
    <row r="109" spans="1:7" ht="15.5">
      <c r="A109" s="829" t="s">
        <v>1112</v>
      </c>
      <c r="B109" s="829" t="s">
        <v>516</v>
      </c>
      <c r="C109" s="672">
        <v>2389</v>
      </c>
      <c r="D109" s="825">
        <v>44183</v>
      </c>
      <c r="E109" s="832">
        <v>54.1</v>
      </c>
      <c r="F109" s="104"/>
      <c r="G109" s="104"/>
    </row>
    <row r="110" spans="1:7" ht="15.5">
      <c r="A110" s="829" t="s">
        <v>1113</v>
      </c>
      <c r="B110" s="829" t="s">
        <v>1114</v>
      </c>
      <c r="C110" s="672">
        <v>438</v>
      </c>
      <c r="D110" s="825">
        <v>49644</v>
      </c>
      <c r="E110" s="832">
        <v>8.8000000000000007</v>
      </c>
      <c r="F110" s="104"/>
      <c r="G110" s="104"/>
    </row>
    <row r="111" spans="1:7" ht="15.5">
      <c r="A111" s="829" t="s">
        <v>1115</v>
      </c>
      <c r="B111" s="829" t="s">
        <v>809</v>
      </c>
      <c r="C111" s="672">
        <v>2074</v>
      </c>
      <c r="D111" s="825">
        <v>46137</v>
      </c>
      <c r="E111" s="832">
        <v>45</v>
      </c>
      <c r="F111" s="104"/>
      <c r="G111" s="104"/>
    </row>
    <row r="112" spans="1:7" ht="15.5">
      <c r="A112" s="829" t="s">
        <v>1116</v>
      </c>
      <c r="B112" s="829" t="s">
        <v>1117</v>
      </c>
      <c r="C112" s="672">
        <v>1181</v>
      </c>
      <c r="D112" s="825">
        <v>36946</v>
      </c>
      <c r="E112" s="832">
        <v>32</v>
      </c>
      <c r="F112" s="104"/>
      <c r="G112" s="104"/>
    </row>
    <row r="113" spans="1:7" ht="15.5">
      <c r="A113" s="829" t="s">
        <v>1118</v>
      </c>
      <c r="B113" s="829" t="s">
        <v>357</v>
      </c>
      <c r="C113" s="672">
        <v>3513</v>
      </c>
      <c r="D113" s="825">
        <v>42181</v>
      </c>
      <c r="E113" s="832">
        <v>83.3</v>
      </c>
      <c r="F113" s="104"/>
      <c r="G113" s="104"/>
    </row>
    <row r="114" spans="1:7" ht="15.5">
      <c r="A114" s="829" t="s">
        <v>1119</v>
      </c>
      <c r="B114" s="829" t="s">
        <v>765</v>
      </c>
      <c r="C114" s="672">
        <v>2679</v>
      </c>
      <c r="D114" s="825">
        <v>45794</v>
      </c>
      <c r="E114" s="832">
        <v>58.5</v>
      </c>
      <c r="F114" s="104"/>
      <c r="G114" s="104"/>
    </row>
    <row r="115" spans="1:7" ht="15.5">
      <c r="A115" s="829" t="s">
        <v>1120</v>
      </c>
      <c r="B115" s="829" t="s">
        <v>1121</v>
      </c>
      <c r="C115" s="672">
        <v>2190</v>
      </c>
      <c r="D115" s="825">
        <v>35404</v>
      </c>
      <c r="E115" s="832">
        <v>61.9</v>
      </c>
      <c r="F115" s="104"/>
      <c r="G115" s="104"/>
    </row>
    <row r="116" spans="1:7" ht="15.5">
      <c r="A116" s="829" t="s">
        <v>1122</v>
      </c>
      <c r="B116" s="829" t="s">
        <v>1123</v>
      </c>
      <c r="C116" s="672">
        <v>2258</v>
      </c>
      <c r="D116" s="825">
        <v>44781</v>
      </c>
      <c r="E116" s="832">
        <v>50.4</v>
      </c>
      <c r="F116" s="104"/>
      <c r="G116" s="104"/>
    </row>
    <row r="117" spans="1:7" ht="15.5">
      <c r="A117" s="829" t="s">
        <v>1124</v>
      </c>
      <c r="B117" s="829" t="s">
        <v>1125</v>
      </c>
      <c r="C117" s="672">
        <v>1573</v>
      </c>
      <c r="D117" s="825">
        <v>44364</v>
      </c>
      <c r="E117" s="832">
        <v>35.5</v>
      </c>
      <c r="F117" s="104"/>
      <c r="G117" s="104"/>
    </row>
    <row r="118" spans="1:7" ht="15.5">
      <c r="A118" s="829" t="s">
        <v>1126</v>
      </c>
      <c r="B118" s="829" t="s">
        <v>268</v>
      </c>
      <c r="C118" s="672">
        <v>4353</v>
      </c>
      <c r="D118" s="825">
        <v>40563</v>
      </c>
      <c r="E118" s="832">
        <v>107.3</v>
      </c>
      <c r="F118" s="104"/>
      <c r="G118" s="104"/>
    </row>
    <row r="119" spans="1:7" ht="15.5">
      <c r="A119" s="829" t="s">
        <v>1127</v>
      </c>
      <c r="B119" s="829" t="s">
        <v>803</v>
      </c>
      <c r="C119" s="672">
        <v>1710</v>
      </c>
      <c r="D119" s="825">
        <v>37643</v>
      </c>
      <c r="E119" s="832">
        <v>45.4</v>
      </c>
      <c r="F119" s="104"/>
      <c r="G119" s="104"/>
    </row>
    <row r="120" spans="1:7" ht="15.5">
      <c r="A120" s="829" t="s">
        <v>1128</v>
      </c>
      <c r="B120" s="829" t="s">
        <v>1129</v>
      </c>
      <c r="C120" s="672">
        <v>390</v>
      </c>
      <c r="D120" s="825">
        <v>56672</v>
      </c>
      <c r="E120" s="832">
        <v>6.9</v>
      </c>
      <c r="F120" s="104"/>
      <c r="G120" s="104"/>
    </row>
    <row r="121" spans="1:7" ht="15.5">
      <c r="A121" s="829" t="s">
        <v>1130</v>
      </c>
      <c r="B121" s="829" t="s">
        <v>1131</v>
      </c>
      <c r="C121" s="672">
        <v>2523</v>
      </c>
      <c r="D121" s="825">
        <v>47859</v>
      </c>
      <c r="E121" s="832">
        <v>52.7</v>
      </c>
      <c r="F121" s="104"/>
      <c r="G121" s="104"/>
    </row>
    <row r="122" spans="1:7" ht="15.5">
      <c r="A122" s="829" t="s">
        <v>1132</v>
      </c>
      <c r="B122" s="829" t="s">
        <v>1133</v>
      </c>
      <c r="C122" s="672">
        <v>4090</v>
      </c>
      <c r="D122" s="825">
        <v>38131</v>
      </c>
      <c r="E122" s="832">
        <v>107.3</v>
      </c>
      <c r="F122" s="104"/>
      <c r="G122" s="104"/>
    </row>
    <row r="123" spans="1:7" ht="15.5">
      <c r="A123" s="829" t="s">
        <v>1134</v>
      </c>
      <c r="B123" s="829" t="s">
        <v>1135</v>
      </c>
      <c r="C123" s="672">
        <v>4816</v>
      </c>
      <c r="D123" s="825">
        <v>39357</v>
      </c>
      <c r="E123" s="832">
        <v>122.4</v>
      </c>
      <c r="F123" s="104"/>
      <c r="G123" s="104"/>
    </row>
    <row r="124" spans="1:7" ht="15.5">
      <c r="A124" s="829" t="s">
        <v>1136</v>
      </c>
      <c r="B124" s="829" t="s">
        <v>1137</v>
      </c>
      <c r="C124" s="672">
        <v>3861</v>
      </c>
      <c r="D124" s="825">
        <v>40653</v>
      </c>
      <c r="E124" s="832">
        <v>95</v>
      </c>
      <c r="F124" s="104"/>
      <c r="G124" s="104"/>
    </row>
    <row r="125" spans="1:7" ht="15.5">
      <c r="A125" s="829" t="s">
        <v>1138</v>
      </c>
      <c r="B125" s="829" t="s">
        <v>518</v>
      </c>
      <c r="C125" s="672">
        <v>2634</v>
      </c>
      <c r="D125" s="825">
        <v>45489</v>
      </c>
      <c r="E125" s="832">
        <v>57.9</v>
      </c>
      <c r="F125" s="104"/>
      <c r="G125" s="104"/>
    </row>
    <row r="126" spans="1:7" ht="15.5">
      <c r="A126" s="829" t="s">
        <v>1139</v>
      </c>
      <c r="B126" s="829" t="s">
        <v>1140</v>
      </c>
      <c r="C126" s="672">
        <v>4154</v>
      </c>
      <c r="D126" s="825">
        <v>52741</v>
      </c>
      <c r="E126" s="832">
        <v>78.8</v>
      </c>
      <c r="F126" s="104"/>
      <c r="G126" s="104"/>
    </row>
    <row r="127" spans="1:7" ht="15.5">
      <c r="A127" s="829" t="s">
        <v>1141</v>
      </c>
      <c r="B127" s="829" t="s">
        <v>1142</v>
      </c>
      <c r="C127" s="672">
        <v>2547</v>
      </c>
      <c r="D127" s="825">
        <v>39783</v>
      </c>
      <c r="E127" s="832">
        <v>64</v>
      </c>
      <c r="F127" s="104"/>
      <c r="G127" s="104"/>
    </row>
    <row r="128" spans="1:7" ht="15.5">
      <c r="A128" s="829" t="s">
        <v>1143</v>
      </c>
      <c r="B128" s="829" t="s">
        <v>236</v>
      </c>
      <c r="C128" s="672">
        <v>3137</v>
      </c>
      <c r="D128" s="825">
        <v>34999</v>
      </c>
      <c r="E128" s="832">
        <v>89.6</v>
      </c>
      <c r="F128" s="104"/>
      <c r="G128" s="104"/>
    </row>
    <row r="129" spans="1:7" ht="15.5">
      <c r="A129" s="829" t="s">
        <v>1144</v>
      </c>
      <c r="B129" s="829" t="s">
        <v>400</v>
      </c>
      <c r="C129" s="672">
        <v>3557</v>
      </c>
      <c r="D129" s="825">
        <v>45062</v>
      </c>
      <c r="E129" s="832">
        <v>78.900000000000006</v>
      </c>
      <c r="F129" s="104"/>
      <c r="G129" s="104"/>
    </row>
    <row r="130" spans="1:7" ht="15.5">
      <c r="A130" s="829" t="s">
        <v>1145</v>
      </c>
      <c r="B130" s="829" t="s">
        <v>1146</v>
      </c>
      <c r="C130" s="672">
        <v>7613</v>
      </c>
      <c r="D130" s="825">
        <v>44157</v>
      </c>
      <c r="E130" s="832">
        <v>172.4</v>
      </c>
      <c r="F130" s="104"/>
      <c r="G130" s="104"/>
    </row>
    <row r="131" spans="1:7" ht="15.5">
      <c r="A131" s="829" t="s">
        <v>1147</v>
      </c>
      <c r="B131" s="829" t="s">
        <v>1148</v>
      </c>
      <c r="C131" s="672">
        <v>5148</v>
      </c>
      <c r="D131" s="825">
        <v>42766</v>
      </c>
      <c r="E131" s="832">
        <v>120.4</v>
      </c>
      <c r="F131" s="104"/>
      <c r="G131" s="104"/>
    </row>
    <row r="132" spans="1:7" ht="15.5">
      <c r="A132" s="829" t="s">
        <v>1149</v>
      </c>
      <c r="B132" s="829" t="s">
        <v>1150</v>
      </c>
      <c r="C132" s="672">
        <v>4633</v>
      </c>
      <c r="D132" s="825">
        <v>41669</v>
      </c>
      <c r="E132" s="832">
        <v>111.2</v>
      </c>
      <c r="F132" s="104"/>
      <c r="G132" s="104"/>
    </row>
    <row r="133" spans="1:7" ht="15.5">
      <c r="A133" s="829" t="s">
        <v>1151</v>
      </c>
      <c r="B133" s="829" t="s">
        <v>767</v>
      </c>
      <c r="C133" s="672">
        <v>2077</v>
      </c>
      <c r="D133" s="825">
        <v>42727</v>
      </c>
      <c r="E133" s="832">
        <v>48.6</v>
      </c>
      <c r="F133" s="104"/>
      <c r="G133" s="104"/>
    </row>
    <row r="134" spans="1:7" ht="15.5">
      <c r="A134" s="829" t="s">
        <v>1152</v>
      </c>
      <c r="B134" s="829" t="s">
        <v>1153</v>
      </c>
      <c r="C134" s="672">
        <v>3972</v>
      </c>
      <c r="D134" s="825">
        <v>45340</v>
      </c>
      <c r="E134" s="832">
        <v>87.6</v>
      </c>
      <c r="F134" s="104"/>
      <c r="G134" s="104"/>
    </row>
    <row r="135" spans="1:7" ht="15.5">
      <c r="A135" s="829" t="s">
        <v>1154</v>
      </c>
      <c r="B135" s="829" t="s">
        <v>1155</v>
      </c>
      <c r="C135" s="672">
        <v>2289</v>
      </c>
      <c r="D135" s="825">
        <v>46885</v>
      </c>
      <c r="E135" s="832">
        <v>48.8</v>
      </c>
      <c r="F135" s="104"/>
      <c r="G135" s="104"/>
    </row>
    <row r="136" spans="1:7" ht="15.5">
      <c r="A136" s="829" t="s">
        <v>1156</v>
      </c>
      <c r="B136" s="829" t="s">
        <v>1157</v>
      </c>
      <c r="C136" s="672">
        <v>2176</v>
      </c>
      <c r="D136" s="825">
        <v>53398</v>
      </c>
      <c r="E136" s="832">
        <v>40.799999999999997</v>
      </c>
      <c r="F136" s="104"/>
      <c r="G136" s="104"/>
    </row>
    <row r="137" spans="1:7" ht="15.5">
      <c r="A137" s="829" t="s">
        <v>1158</v>
      </c>
      <c r="B137" s="829" t="s">
        <v>1159</v>
      </c>
      <c r="C137" s="672">
        <v>1596</v>
      </c>
      <c r="D137" s="825">
        <v>44727</v>
      </c>
      <c r="E137" s="832">
        <v>35.700000000000003</v>
      </c>
      <c r="F137" s="104"/>
      <c r="G137" s="104"/>
    </row>
    <row r="138" spans="1:7" ht="15.5">
      <c r="A138" s="829" t="s">
        <v>1160</v>
      </c>
      <c r="B138" s="829" t="s">
        <v>1161</v>
      </c>
      <c r="C138" s="672">
        <v>4075</v>
      </c>
      <c r="D138" s="825">
        <v>40069</v>
      </c>
      <c r="E138" s="832">
        <v>101.7</v>
      </c>
      <c r="F138" s="104"/>
      <c r="G138" s="104"/>
    </row>
    <row r="139" spans="1:7" ht="15.5">
      <c r="A139" s="829" t="s">
        <v>1162</v>
      </c>
      <c r="B139" s="829" t="s">
        <v>1163</v>
      </c>
      <c r="C139" s="672">
        <v>4830</v>
      </c>
      <c r="D139" s="825">
        <v>40740</v>
      </c>
      <c r="E139" s="832">
        <v>118.6</v>
      </c>
      <c r="F139" s="104"/>
      <c r="G139" s="104"/>
    </row>
    <row r="140" spans="1:7" ht="15.5">
      <c r="A140" s="829" t="s">
        <v>1164</v>
      </c>
      <c r="B140" s="829" t="s">
        <v>704</v>
      </c>
      <c r="C140" s="672">
        <v>1936</v>
      </c>
      <c r="D140" s="825">
        <v>42486</v>
      </c>
      <c r="E140" s="832">
        <v>45.6</v>
      </c>
      <c r="F140" s="104"/>
      <c r="G140" s="104"/>
    </row>
    <row r="141" spans="1:7" ht="15.5">
      <c r="A141" s="829" t="s">
        <v>1165</v>
      </c>
      <c r="B141" s="829" t="s">
        <v>401</v>
      </c>
      <c r="C141" s="672">
        <v>1777</v>
      </c>
      <c r="D141" s="825">
        <v>38307</v>
      </c>
      <c r="E141" s="832">
        <v>46.4</v>
      </c>
      <c r="F141" s="104"/>
      <c r="G141" s="104"/>
    </row>
    <row r="142" spans="1:7" ht="15.5">
      <c r="A142" s="829" t="s">
        <v>1166</v>
      </c>
      <c r="B142" s="829" t="s">
        <v>1167</v>
      </c>
      <c r="C142" s="672">
        <v>5853</v>
      </c>
      <c r="D142" s="825">
        <v>37964</v>
      </c>
      <c r="E142" s="832">
        <v>154.19999999999999</v>
      </c>
      <c r="F142" s="104"/>
      <c r="G142" s="104"/>
    </row>
    <row r="143" spans="1:7" ht="15.5">
      <c r="A143" s="829" t="s">
        <v>1168</v>
      </c>
      <c r="B143" s="829" t="s">
        <v>1169</v>
      </c>
      <c r="C143" s="672">
        <v>4843</v>
      </c>
      <c r="D143" s="825">
        <v>41882</v>
      </c>
      <c r="E143" s="832">
        <v>115.6</v>
      </c>
      <c r="F143" s="104"/>
      <c r="G143" s="104"/>
    </row>
    <row r="144" spans="1:7" ht="15.5">
      <c r="A144" s="829" t="s">
        <v>1170</v>
      </c>
      <c r="B144" s="829" t="s">
        <v>1171</v>
      </c>
      <c r="C144" s="672">
        <v>7430</v>
      </c>
      <c r="D144" s="825">
        <v>43537</v>
      </c>
      <c r="E144" s="832">
        <v>170.7</v>
      </c>
      <c r="F144" s="104"/>
      <c r="G144" s="104"/>
    </row>
    <row r="145" spans="1:7" ht="15.5">
      <c r="A145" s="829" t="s">
        <v>1172</v>
      </c>
      <c r="B145" s="829" t="s">
        <v>359</v>
      </c>
      <c r="C145" s="672">
        <v>1563</v>
      </c>
      <c r="D145" s="825">
        <v>34003</v>
      </c>
      <c r="E145" s="832">
        <v>46</v>
      </c>
      <c r="F145" s="104"/>
      <c r="G145" s="104"/>
    </row>
    <row r="146" spans="1:7" ht="15.5">
      <c r="A146" s="829" t="s">
        <v>1173</v>
      </c>
      <c r="B146" s="829" t="s">
        <v>1174</v>
      </c>
      <c r="C146" s="672">
        <v>3092</v>
      </c>
      <c r="D146" s="825">
        <v>37689</v>
      </c>
      <c r="E146" s="832">
        <v>82</v>
      </c>
      <c r="F146" s="104"/>
      <c r="G146" s="104"/>
    </row>
    <row r="147" spans="1:7" ht="15.5">
      <c r="A147" s="829" t="s">
        <v>1175</v>
      </c>
      <c r="B147" s="829" t="s">
        <v>1176</v>
      </c>
      <c r="C147" s="672">
        <v>5470</v>
      </c>
      <c r="D147" s="825">
        <v>44680</v>
      </c>
      <c r="E147" s="832">
        <v>122.4</v>
      </c>
      <c r="F147" s="104"/>
      <c r="G147" s="104"/>
    </row>
    <row r="148" spans="1:7" ht="15.5">
      <c r="A148" s="829" t="s">
        <v>1177</v>
      </c>
      <c r="B148" s="829" t="s">
        <v>1178</v>
      </c>
      <c r="C148" s="672">
        <v>3793</v>
      </c>
      <c r="D148" s="825">
        <v>40612</v>
      </c>
      <c r="E148" s="832">
        <v>93.4</v>
      </c>
      <c r="F148" s="104"/>
      <c r="G148" s="104"/>
    </row>
    <row r="149" spans="1:7" ht="15.5">
      <c r="A149" s="829" t="s">
        <v>1179</v>
      </c>
      <c r="B149" s="829" t="s">
        <v>1180</v>
      </c>
      <c r="C149" s="672">
        <v>5789</v>
      </c>
      <c r="D149" s="825">
        <v>44497</v>
      </c>
      <c r="E149" s="832">
        <v>130.1</v>
      </c>
      <c r="F149" s="104"/>
      <c r="G149" s="104"/>
    </row>
    <row r="150" spans="1:7" ht="15.5">
      <c r="A150" s="829" t="s">
        <v>1181</v>
      </c>
      <c r="B150" s="829" t="s">
        <v>1182</v>
      </c>
      <c r="C150" s="672">
        <v>6639</v>
      </c>
      <c r="D150" s="825">
        <v>41378</v>
      </c>
      <c r="E150" s="832">
        <v>160.4</v>
      </c>
      <c r="F150" s="104"/>
      <c r="G150" s="104"/>
    </row>
    <row r="151" spans="1:7" ht="15.5">
      <c r="A151" s="829" t="s">
        <v>1183</v>
      </c>
      <c r="B151" s="829" t="s">
        <v>706</v>
      </c>
      <c r="C151" s="672">
        <v>2498</v>
      </c>
      <c r="D151" s="825">
        <v>42260</v>
      </c>
      <c r="E151" s="832">
        <v>59.1</v>
      </c>
      <c r="F151" s="104"/>
      <c r="G151" s="104"/>
    </row>
    <row r="152" spans="1:7" ht="15.5">
      <c r="A152" s="829" t="s">
        <v>1184</v>
      </c>
      <c r="B152" s="829" t="s">
        <v>1185</v>
      </c>
      <c r="C152" s="672">
        <v>4196</v>
      </c>
      <c r="D152" s="825">
        <v>33135</v>
      </c>
      <c r="E152" s="832">
        <v>126.6</v>
      </c>
      <c r="F152" s="104"/>
      <c r="G152" s="104"/>
    </row>
    <row r="153" spans="1:7" ht="15.5">
      <c r="A153" s="829" t="s">
        <v>1186</v>
      </c>
      <c r="B153" s="829" t="s">
        <v>1187</v>
      </c>
      <c r="C153" s="672">
        <v>3547</v>
      </c>
      <c r="D153" s="825">
        <v>33142</v>
      </c>
      <c r="E153" s="832">
        <v>107</v>
      </c>
      <c r="F153" s="104"/>
      <c r="G153" s="104"/>
    </row>
    <row r="154" spans="1:7" ht="15.5">
      <c r="A154" s="829" t="s">
        <v>1188</v>
      </c>
      <c r="B154" s="829" t="s">
        <v>1189</v>
      </c>
      <c r="C154" s="672">
        <v>1627</v>
      </c>
      <c r="D154" s="825">
        <v>46444</v>
      </c>
      <c r="E154" s="832">
        <v>35</v>
      </c>
      <c r="F154" s="104"/>
      <c r="G154" s="104"/>
    </row>
    <row r="155" spans="1:7" ht="15.5">
      <c r="A155" s="829" t="s">
        <v>1190</v>
      </c>
      <c r="B155" s="829" t="s">
        <v>1191</v>
      </c>
      <c r="C155" s="672">
        <v>1734</v>
      </c>
      <c r="D155" s="825">
        <v>48939</v>
      </c>
      <c r="E155" s="832">
        <v>35.4</v>
      </c>
      <c r="F155" s="104"/>
      <c r="G155" s="104"/>
    </row>
    <row r="156" spans="1:7" ht="15.5">
      <c r="A156" s="829" t="s">
        <v>1192</v>
      </c>
      <c r="B156" s="829" t="s">
        <v>1193</v>
      </c>
      <c r="C156" s="672">
        <v>4922</v>
      </c>
      <c r="D156" s="825">
        <v>43710</v>
      </c>
      <c r="E156" s="832">
        <v>112.6</v>
      </c>
      <c r="F156" s="104"/>
      <c r="G156" s="104"/>
    </row>
    <row r="157" spans="1:7" ht="15.5">
      <c r="A157" s="829" t="s">
        <v>1194</v>
      </c>
      <c r="B157" s="829" t="s">
        <v>1195</v>
      </c>
      <c r="C157" s="672">
        <v>2956</v>
      </c>
      <c r="D157" s="825">
        <v>31433</v>
      </c>
      <c r="E157" s="832">
        <v>94</v>
      </c>
      <c r="F157" s="104"/>
      <c r="G157" s="104"/>
    </row>
    <row r="158" spans="1:7" ht="15.5">
      <c r="A158" s="829" t="s">
        <v>1196</v>
      </c>
      <c r="B158" s="829" t="s">
        <v>1197</v>
      </c>
      <c r="C158" s="672">
        <v>4834</v>
      </c>
      <c r="D158" s="825">
        <v>38332</v>
      </c>
      <c r="E158" s="832">
        <v>126.1</v>
      </c>
      <c r="F158" s="104"/>
      <c r="G158" s="104"/>
    </row>
    <row r="159" spans="1:7" ht="15.5">
      <c r="A159" s="829" t="s">
        <v>1198</v>
      </c>
      <c r="B159" s="829" t="s">
        <v>788</v>
      </c>
      <c r="C159" s="672">
        <v>2415</v>
      </c>
      <c r="D159" s="825">
        <v>42571</v>
      </c>
      <c r="E159" s="832">
        <v>56.7</v>
      </c>
      <c r="F159" s="104"/>
      <c r="G159" s="104"/>
    </row>
    <row r="160" spans="1:7" ht="15.5">
      <c r="A160" s="829" t="s">
        <v>1199</v>
      </c>
      <c r="B160" s="829" t="s">
        <v>1200</v>
      </c>
      <c r="C160" s="672">
        <v>5495</v>
      </c>
      <c r="D160" s="825">
        <v>46009</v>
      </c>
      <c r="E160" s="832">
        <v>119.4</v>
      </c>
      <c r="F160" s="104"/>
      <c r="G160" s="104"/>
    </row>
    <row r="161" spans="1:7" ht="15.5">
      <c r="A161" s="829" t="s">
        <v>1201</v>
      </c>
      <c r="B161" s="829" t="s">
        <v>678</v>
      </c>
      <c r="C161" s="672">
        <v>2476</v>
      </c>
      <c r="D161" s="825">
        <v>38897</v>
      </c>
      <c r="E161" s="832">
        <v>63.7</v>
      </c>
      <c r="F161" s="104"/>
      <c r="G161" s="104"/>
    </row>
    <row r="162" spans="1:7" ht="15.5">
      <c r="A162" s="829" t="s">
        <v>1202</v>
      </c>
      <c r="B162" s="829" t="s">
        <v>1203</v>
      </c>
      <c r="C162" s="672">
        <v>1922</v>
      </c>
      <c r="D162" s="825">
        <v>42399</v>
      </c>
      <c r="E162" s="832">
        <v>45.3</v>
      </c>
      <c r="F162" s="104"/>
      <c r="G162" s="104"/>
    </row>
    <row r="163" spans="1:7" ht="15.5">
      <c r="A163" s="829" t="s">
        <v>1204</v>
      </c>
      <c r="B163" s="829" t="s">
        <v>1205</v>
      </c>
      <c r="C163" s="672">
        <v>2765</v>
      </c>
      <c r="D163" s="825">
        <v>41852</v>
      </c>
      <c r="E163" s="832">
        <v>66.099999999999994</v>
      </c>
      <c r="F163" s="104"/>
      <c r="G163" s="104"/>
    </row>
    <row r="164" spans="1:7" ht="15.5">
      <c r="A164" s="829" t="s">
        <v>1206</v>
      </c>
      <c r="B164" s="829" t="s">
        <v>1207</v>
      </c>
      <c r="C164" s="672">
        <v>4894</v>
      </c>
      <c r="D164" s="825">
        <v>43945</v>
      </c>
      <c r="E164" s="832">
        <v>111.4</v>
      </c>
      <c r="F164" s="104"/>
      <c r="G164" s="104"/>
    </row>
    <row r="165" spans="1:7" ht="15.5">
      <c r="A165" s="829" t="s">
        <v>1208</v>
      </c>
      <c r="B165" s="829" t="s">
        <v>664</v>
      </c>
      <c r="C165" s="672">
        <v>2906</v>
      </c>
      <c r="D165" s="825">
        <v>45012</v>
      </c>
      <c r="E165" s="832">
        <v>64.599999999999994</v>
      </c>
      <c r="F165" s="104"/>
      <c r="G165" s="104"/>
    </row>
    <row r="166" spans="1:7" ht="15.5">
      <c r="A166" s="829" t="s">
        <v>1209</v>
      </c>
      <c r="B166" s="829" t="s">
        <v>680</v>
      </c>
      <c r="C166" s="672">
        <v>2478</v>
      </c>
      <c r="D166" s="825">
        <v>43281</v>
      </c>
      <c r="E166" s="832">
        <v>57.3</v>
      </c>
      <c r="F166" s="104"/>
      <c r="G166" s="104"/>
    </row>
    <row r="167" spans="1:7" ht="15.5">
      <c r="A167" s="829" t="s">
        <v>1210</v>
      </c>
      <c r="B167" s="829" t="s">
        <v>1211</v>
      </c>
      <c r="C167" s="672">
        <v>2803</v>
      </c>
      <c r="D167" s="825">
        <v>40504</v>
      </c>
      <c r="E167" s="832">
        <v>69.2</v>
      </c>
      <c r="F167" s="104"/>
      <c r="G167" s="104"/>
    </row>
    <row r="168" spans="1:7" ht="15.5">
      <c r="A168" s="829" t="s">
        <v>1212</v>
      </c>
      <c r="B168" s="829" t="s">
        <v>1213</v>
      </c>
      <c r="C168" s="672">
        <v>3524</v>
      </c>
      <c r="D168" s="825">
        <v>41506</v>
      </c>
      <c r="E168" s="832">
        <v>84.9</v>
      </c>
      <c r="F168" s="104"/>
      <c r="G168" s="104"/>
    </row>
    <row r="169" spans="1:7" ht="15.5">
      <c r="A169" s="829" t="s">
        <v>1214</v>
      </c>
      <c r="B169" s="829" t="s">
        <v>1215</v>
      </c>
      <c r="C169" s="672">
        <v>2943</v>
      </c>
      <c r="D169" s="825">
        <v>32934</v>
      </c>
      <c r="E169" s="832">
        <v>89.4</v>
      </c>
      <c r="F169" s="104"/>
      <c r="G169" s="104"/>
    </row>
    <row r="170" spans="1:7" ht="15.5">
      <c r="A170" s="829" t="s">
        <v>1216</v>
      </c>
      <c r="B170" s="829" t="s">
        <v>1217</v>
      </c>
      <c r="C170" s="672">
        <v>2838</v>
      </c>
      <c r="D170" s="825">
        <v>42308</v>
      </c>
      <c r="E170" s="832">
        <v>67.099999999999994</v>
      </c>
      <c r="F170" s="104"/>
      <c r="G170" s="104"/>
    </row>
    <row r="171" spans="1:7" ht="15.5">
      <c r="A171" s="829" t="s">
        <v>1218</v>
      </c>
      <c r="B171" s="829" t="s">
        <v>1219</v>
      </c>
      <c r="C171" s="672">
        <v>1457</v>
      </c>
      <c r="D171" s="825">
        <v>35884</v>
      </c>
      <c r="E171" s="832">
        <v>40.6</v>
      </c>
      <c r="F171" s="104"/>
      <c r="G171" s="104"/>
    </row>
    <row r="172" spans="1:7" ht="15.5">
      <c r="A172" s="829" t="s">
        <v>1220</v>
      </c>
      <c r="B172" s="829" t="s">
        <v>1221</v>
      </c>
      <c r="C172" s="672">
        <v>3367</v>
      </c>
      <c r="D172" s="825">
        <v>40231</v>
      </c>
      <c r="E172" s="832">
        <v>83.7</v>
      </c>
      <c r="F172" s="104"/>
      <c r="G172" s="104"/>
    </row>
    <row r="173" spans="1:7" ht="15.5">
      <c r="A173" s="829" t="s">
        <v>1222</v>
      </c>
      <c r="B173" s="829" t="s">
        <v>1223</v>
      </c>
      <c r="C173" s="672">
        <v>1596</v>
      </c>
      <c r="D173" s="825">
        <v>38179</v>
      </c>
      <c r="E173" s="832">
        <v>41.8</v>
      </c>
      <c r="F173" s="104"/>
      <c r="G173" s="104"/>
    </row>
    <row r="174" spans="1:7" ht="15.5">
      <c r="A174" s="829" t="s">
        <v>1224</v>
      </c>
      <c r="B174" s="829" t="s">
        <v>520</v>
      </c>
      <c r="C174" s="672">
        <v>2336</v>
      </c>
      <c r="D174" s="825">
        <v>39751</v>
      </c>
      <c r="E174" s="832">
        <v>58.8</v>
      </c>
      <c r="F174" s="104"/>
      <c r="G174" s="104"/>
    </row>
    <row r="175" spans="1:7" ht="15.5">
      <c r="A175" s="829" t="s">
        <v>1225</v>
      </c>
      <c r="B175" s="829" t="s">
        <v>739</v>
      </c>
      <c r="C175" s="672">
        <v>1377</v>
      </c>
      <c r="D175" s="825">
        <v>41434</v>
      </c>
      <c r="E175" s="832">
        <v>33.200000000000003</v>
      </c>
      <c r="F175" s="104"/>
      <c r="G175" s="104"/>
    </row>
    <row r="176" spans="1:7" ht="15.5">
      <c r="A176" s="829" t="s">
        <v>1226</v>
      </c>
      <c r="B176" s="829" t="s">
        <v>361</v>
      </c>
      <c r="C176" s="672">
        <v>2771</v>
      </c>
      <c r="D176" s="825">
        <v>41013</v>
      </c>
      <c r="E176" s="832">
        <v>67.599999999999994</v>
      </c>
      <c r="F176" s="104"/>
      <c r="G176" s="104"/>
    </row>
    <row r="177" spans="1:7" ht="15.5">
      <c r="A177" s="829" t="s">
        <v>1227</v>
      </c>
      <c r="B177" s="829" t="s">
        <v>1228</v>
      </c>
      <c r="C177" s="672">
        <v>2661</v>
      </c>
      <c r="D177" s="825">
        <v>41619</v>
      </c>
      <c r="E177" s="832">
        <v>63.9</v>
      </c>
      <c r="F177" s="104"/>
      <c r="G177" s="104"/>
    </row>
    <row r="178" spans="1:7" ht="15.5">
      <c r="A178" s="829" t="s">
        <v>1229</v>
      </c>
      <c r="B178" s="829" t="s">
        <v>1230</v>
      </c>
      <c r="C178" s="672">
        <v>1561</v>
      </c>
      <c r="D178" s="825">
        <v>43691</v>
      </c>
      <c r="E178" s="832">
        <v>35.700000000000003</v>
      </c>
      <c r="F178" s="104"/>
      <c r="G178" s="104"/>
    </row>
    <row r="179" spans="1:7" ht="15.5">
      <c r="A179" s="829" t="s">
        <v>1231</v>
      </c>
      <c r="B179" s="829" t="s">
        <v>790</v>
      </c>
      <c r="C179" s="672">
        <v>2546</v>
      </c>
      <c r="D179" s="825">
        <v>43900</v>
      </c>
      <c r="E179" s="832">
        <v>58</v>
      </c>
      <c r="F179" s="104"/>
      <c r="G179" s="104"/>
    </row>
    <row r="180" spans="1:7" ht="15.5">
      <c r="A180" s="829" t="s">
        <v>1232</v>
      </c>
      <c r="B180" s="829" t="s">
        <v>682</v>
      </c>
      <c r="C180" s="672">
        <v>2395</v>
      </c>
      <c r="D180" s="825">
        <v>40548</v>
      </c>
      <c r="E180" s="832">
        <v>59.1</v>
      </c>
      <c r="F180" s="104"/>
      <c r="G180" s="104"/>
    </row>
    <row r="181" spans="1:7" ht="15.5">
      <c r="A181" s="829" t="s">
        <v>1233</v>
      </c>
      <c r="B181" s="829" t="s">
        <v>1234</v>
      </c>
      <c r="C181" s="672">
        <v>1825</v>
      </c>
      <c r="D181" s="825">
        <v>37820</v>
      </c>
      <c r="E181" s="832">
        <v>48.3</v>
      </c>
      <c r="F181" s="104"/>
      <c r="G181" s="104"/>
    </row>
    <row r="182" spans="1:7" ht="15.5">
      <c r="A182" s="829" t="s">
        <v>1235</v>
      </c>
      <c r="B182" s="829" t="s">
        <v>1236</v>
      </c>
      <c r="C182" s="672">
        <v>3396</v>
      </c>
      <c r="D182" s="825">
        <v>43819</v>
      </c>
      <c r="E182" s="832">
        <v>77.5</v>
      </c>
      <c r="F182" s="104"/>
      <c r="G182" s="104"/>
    </row>
    <row r="183" spans="1:7" ht="15.5">
      <c r="A183" s="829" t="s">
        <v>1237</v>
      </c>
      <c r="B183" s="829" t="s">
        <v>1238</v>
      </c>
      <c r="C183" s="672">
        <v>2783</v>
      </c>
      <c r="D183" s="825">
        <v>38067</v>
      </c>
      <c r="E183" s="832">
        <v>73.099999999999994</v>
      </c>
      <c r="F183" s="104"/>
      <c r="G183" s="104"/>
    </row>
    <row r="184" spans="1:7" ht="15.5">
      <c r="A184" s="829" t="s">
        <v>1239</v>
      </c>
      <c r="B184" s="829" t="s">
        <v>1240</v>
      </c>
      <c r="C184" s="672">
        <v>1984</v>
      </c>
      <c r="D184" s="825">
        <v>46640</v>
      </c>
      <c r="E184" s="832">
        <v>42.5</v>
      </c>
      <c r="F184" s="104"/>
      <c r="G184" s="104"/>
    </row>
    <row r="185" spans="1:7" ht="15.5">
      <c r="A185" s="829" t="s">
        <v>1241</v>
      </c>
      <c r="B185" s="829" t="s">
        <v>1242</v>
      </c>
      <c r="C185" s="672">
        <v>3536</v>
      </c>
      <c r="D185" s="825">
        <v>49389</v>
      </c>
      <c r="E185" s="832">
        <v>71.599999999999994</v>
      </c>
      <c r="F185" s="104"/>
      <c r="G185" s="104"/>
    </row>
    <row r="186" spans="1:7" ht="15.5">
      <c r="A186" s="829" t="s">
        <v>1243</v>
      </c>
      <c r="B186" s="829" t="s">
        <v>813</v>
      </c>
      <c r="C186" s="672">
        <v>2959</v>
      </c>
      <c r="D186" s="825">
        <v>35858</v>
      </c>
      <c r="E186" s="832">
        <v>82.5</v>
      </c>
      <c r="F186" s="104"/>
      <c r="G186" s="104"/>
    </row>
    <row r="187" spans="1:7" ht="15.5">
      <c r="A187" s="829" t="s">
        <v>1244</v>
      </c>
      <c r="B187" s="829" t="s">
        <v>270</v>
      </c>
      <c r="C187" s="672">
        <v>4607</v>
      </c>
      <c r="D187" s="825">
        <v>37288</v>
      </c>
      <c r="E187" s="832">
        <v>123.6</v>
      </c>
      <c r="F187" s="104"/>
      <c r="G187" s="104"/>
    </row>
    <row r="188" spans="1:7" ht="15.5">
      <c r="A188" s="829" t="s">
        <v>1245</v>
      </c>
      <c r="B188" s="829" t="s">
        <v>1246</v>
      </c>
      <c r="C188" s="672">
        <v>2704</v>
      </c>
      <c r="D188" s="825">
        <v>39490</v>
      </c>
      <c r="E188" s="832">
        <v>68.5</v>
      </c>
      <c r="F188" s="104"/>
      <c r="G188" s="104"/>
    </row>
    <row r="189" spans="1:7" ht="15.5">
      <c r="A189" s="829" t="s">
        <v>1247</v>
      </c>
      <c r="B189" s="829" t="s">
        <v>1248</v>
      </c>
      <c r="C189" s="672">
        <v>5377</v>
      </c>
      <c r="D189" s="825">
        <v>42669</v>
      </c>
      <c r="E189" s="832">
        <v>126</v>
      </c>
      <c r="F189" s="104"/>
      <c r="G189" s="104"/>
    </row>
    <row r="190" spans="1:7" ht="15.5">
      <c r="A190" s="829" t="s">
        <v>1249</v>
      </c>
      <c r="B190" s="829" t="s">
        <v>211</v>
      </c>
      <c r="C190" s="672">
        <v>5727</v>
      </c>
      <c r="D190" s="825">
        <v>42712</v>
      </c>
      <c r="E190" s="832">
        <v>134.1</v>
      </c>
      <c r="F190" s="104"/>
      <c r="G190" s="104"/>
    </row>
    <row r="191" spans="1:7" ht="15.5">
      <c r="A191" s="829" t="s">
        <v>1250</v>
      </c>
      <c r="B191" s="829" t="s">
        <v>414</v>
      </c>
      <c r="C191" s="672">
        <v>3674</v>
      </c>
      <c r="D191" s="825">
        <v>40286</v>
      </c>
      <c r="E191" s="832">
        <v>91.2</v>
      </c>
      <c r="F191" s="104"/>
      <c r="G191" s="104"/>
    </row>
    <row r="192" spans="1:7" ht="15.5">
      <c r="A192" s="829" t="s">
        <v>1251</v>
      </c>
      <c r="B192" s="829" t="s">
        <v>1252</v>
      </c>
      <c r="C192" s="672">
        <v>2493</v>
      </c>
      <c r="D192" s="825">
        <v>39657</v>
      </c>
      <c r="E192" s="832">
        <v>62.9</v>
      </c>
      <c r="F192" s="104"/>
      <c r="G192" s="104"/>
    </row>
    <row r="193" spans="1:7" ht="15.5">
      <c r="A193" s="829" t="s">
        <v>1253</v>
      </c>
      <c r="B193" s="829" t="s">
        <v>815</v>
      </c>
      <c r="C193" s="672">
        <v>4521</v>
      </c>
      <c r="D193" s="825">
        <v>46444</v>
      </c>
      <c r="E193" s="832">
        <v>97.3</v>
      </c>
      <c r="F193" s="104"/>
      <c r="G193" s="104"/>
    </row>
    <row r="194" spans="1:7" ht="15.5">
      <c r="A194" s="829" t="s">
        <v>1254</v>
      </c>
      <c r="B194" s="829" t="s">
        <v>684</v>
      </c>
      <c r="C194" s="672">
        <v>3671</v>
      </c>
      <c r="D194" s="825">
        <v>41461</v>
      </c>
      <c r="E194" s="832">
        <v>88.5</v>
      </c>
      <c r="F194" s="104"/>
      <c r="G194" s="104"/>
    </row>
    <row r="195" spans="1:7" ht="15.5">
      <c r="A195" s="829" t="s">
        <v>1255</v>
      </c>
      <c r="B195" s="829" t="s">
        <v>1256</v>
      </c>
      <c r="C195" s="672">
        <v>2568</v>
      </c>
      <c r="D195" s="825">
        <v>44858</v>
      </c>
      <c r="E195" s="832">
        <v>57.2</v>
      </c>
      <c r="F195" s="104"/>
      <c r="G195" s="104"/>
    </row>
    <row r="196" spans="1:7" ht="15.5">
      <c r="A196" s="829" t="s">
        <v>1257</v>
      </c>
      <c r="B196" s="829" t="s">
        <v>708</v>
      </c>
      <c r="C196" s="672">
        <v>2350</v>
      </c>
      <c r="D196" s="825">
        <v>40431</v>
      </c>
      <c r="E196" s="832">
        <v>58.1</v>
      </c>
      <c r="F196" s="104"/>
      <c r="G196" s="104"/>
    </row>
    <row r="197" spans="1:7" ht="15.5">
      <c r="A197" s="829" t="s">
        <v>1258</v>
      </c>
      <c r="B197" s="829" t="s">
        <v>1259</v>
      </c>
      <c r="C197" s="672">
        <v>4357</v>
      </c>
      <c r="D197" s="825">
        <v>38612</v>
      </c>
      <c r="E197" s="832">
        <v>112.8</v>
      </c>
      <c r="F197" s="104"/>
      <c r="G197" s="104"/>
    </row>
    <row r="198" spans="1:7" ht="15.5">
      <c r="A198" s="829" t="s">
        <v>1260</v>
      </c>
      <c r="B198" s="829" t="s">
        <v>557</v>
      </c>
      <c r="C198" s="672">
        <v>3432</v>
      </c>
      <c r="D198" s="825">
        <v>42079</v>
      </c>
      <c r="E198" s="832">
        <v>81.599999999999994</v>
      </c>
      <c r="F198" s="104"/>
      <c r="G198" s="104"/>
    </row>
    <row r="199" spans="1:7" ht="15.5">
      <c r="A199" s="829" t="s">
        <v>1261</v>
      </c>
      <c r="B199" s="829" t="s">
        <v>1262</v>
      </c>
      <c r="C199" s="672">
        <v>1794</v>
      </c>
      <c r="D199" s="825">
        <v>46358</v>
      </c>
      <c r="E199" s="832">
        <v>38.700000000000003</v>
      </c>
      <c r="F199" s="104"/>
      <c r="G199" s="104"/>
    </row>
    <row r="200" spans="1:7" ht="15.5">
      <c r="A200" s="829" t="s">
        <v>1263</v>
      </c>
      <c r="B200" s="829" t="s">
        <v>741</v>
      </c>
      <c r="C200" s="672">
        <v>1663</v>
      </c>
      <c r="D200" s="825">
        <v>41361</v>
      </c>
      <c r="E200" s="832">
        <v>40.200000000000003</v>
      </c>
      <c r="F200" s="104"/>
      <c r="G200" s="104"/>
    </row>
    <row r="201" spans="1:7" ht="15.5">
      <c r="A201" s="829" t="s">
        <v>1264</v>
      </c>
      <c r="B201" s="829" t="s">
        <v>1265</v>
      </c>
      <c r="C201" s="672">
        <v>2486</v>
      </c>
      <c r="D201" s="825">
        <v>50948</v>
      </c>
      <c r="E201" s="832">
        <v>48.8</v>
      </c>
      <c r="F201" s="104"/>
      <c r="G201" s="104"/>
    </row>
    <row r="202" spans="1:7" ht="15.5">
      <c r="A202" s="829" t="s">
        <v>1266</v>
      </c>
      <c r="B202" s="829" t="s">
        <v>1267</v>
      </c>
      <c r="C202" s="672">
        <v>2570</v>
      </c>
      <c r="D202" s="825">
        <v>50742</v>
      </c>
      <c r="E202" s="832">
        <v>50.6</v>
      </c>
      <c r="F202" s="104"/>
      <c r="G202" s="104"/>
    </row>
    <row r="203" spans="1:7" ht="15.5">
      <c r="A203" s="829" t="s">
        <v>1268</v>
      </c>
      <c r="B203" s="829" t="s">
        <v>1269</v>
      </c>
      <c r="C203" s="672">
        <v>4082</v>
      </c>
      <c r="D203" s="825">
        <v>36549</v>
      </c>
      <c r="E203" s="832">
        <v>111.7</v>
      </c>
      <c r="F203" s="104"/>
      <c r="G203" s="104"/>
    </row>
    <row r="204" spans="1:7" ht="15.5">
      <c r="A204" s="829" t="s">
        <v>1270</v>
      </c>
      <c r="B204" s="829" t="s">
        <v>1271</v>
      </c>
      <c r="C204" s="672">
        <v>7436</v>
      </c>
      <c r="D204" s="825">
        <v>42798</v>
      </c>
      <c r="E204" s="832">
        <v>173.7</v>
      </c>
      <c r="F204" s="104"/>
      <c r="G204" s="104"/>
    </row>
    <row r="205" spans="1:7" ht="15.5">
      <c r="A205" s="829" t="s">
        <v>1272</v>
      </c>
      <c r="B205" s="829" t="s">
        <v>1273</v>
      </c>
      <c r="C205" s="672">
        <v>2109</v>
      </c>
      <c r="D205" s="825">
        <v>36912</v>
      </c>
      <c r="E205" s="832">
        <v>57.1</v>
      </c>
      <c r="F205" s="104"/>
      <c r="G205" s="104"/>
    </row>
    <row r="206" spans="1:7" ht="15.5">
      <c r="A206" s="829" t="s">
        <v>1274</v>
      </c>
      <c r="B206" s="829" t="s">
        <v>1275</v>
      </c>
      <c r="C206" s="672">
        <v>6183</v>
      </c>
      <c r="D206" s="825">
        <v>40755</v>
      </c>
      <c r="E206" s="832">
        <v>151.69999999999999</v>
      </c>
      <c r="F206" s="104"/>
      <c r="G206" s="104"/>
    </row>
    <row r="207" spans="1:7" ht="15.5">
      <c r="A207" s="829" t="s">
        <v>1276</v>
      </c>
      <c r="B207" s="829" t="s">
        <v>1277</v>
      </c>
      <c r="C207" s="672">
        <v>1402</v>
      </c>
      <c r="D207" s="825">
        <v>52319</v>
      </c>
      <c r="E207" s="832">
        <v>26.8</v>
      </c>
      <c r="F207" s="104"/>
      <c r="G207" s="104"/>
    </row>
    <row r="208" spans="1:7" ht="15.5">
      <c r="A208" s="829" t="s">
        <v>1278</v>
      </c>
      <c r="B208" s="829" t="s">
        <v>1279</v>
      </c>
      <c r="C208" s="672">
        <v>1769</v>
      </c>
      <c r="D208" s="825">
        <v>58341</v>
      </c>
      <c r="E208" s="832">
        <v>30.3</v>
      </c>
      <c r="F208" s="104"/>
      <c r="G208" s="104"/>
    </row>
    <row r="209" spans="1:7" ht="15.5">
      <c r="A209" s="829" t="s">
        <v>1280</v>
      </c>
      <c r="B209" s="829" t="s">
        <v>375</v>
      </c>
      <c r="C209" s="672">
        <v>4554</v>
      </c>
      <c r="D209" s="825">
        <v>39736</v>
      </c>
      <c r="E209" s="832">
        <v>114.6</v>
      </c>
      <c r="F209" s="104"/>
      <c r="G209" s="104"/>
    </row>
    <row r="210" spans="1:7" ht="15.5">
      <c r="A210" s="829" t="s">
        <v>1281</v>
      </c>
      <c r="B210" s="829" t="s">
        <v>522</v>
      </c>
      <c r="C210" s="672">
        <v>2968</v>
      </c>
      <c r="D210" s="825">
        <v>38878</v>
      </c>
      <c r="E210" s="832">
        <v>76.3</v>
      </c>
      <c r="F210" s="104"/>
      <c r="G210" s="104"/>
    </row>
    <row r="211" spans="1:7" ht="15.5">
      <c r="A211" s="829" t="s">
        <v>1282</v>
      </c>
      <c r="B211" s="829" t="s">
        <v>1283</v>
      </c>
      <c r="C211" s="672">
        <v>2677</v>
      </c>
      <c r="D211" s="825">
        <v>44001</v>
      </c>
      <c r="E211" s="832">
        <v>60.8</v>
      </c>
      <c r="F211" s="104"/>
      <c r="G211" s="104"/>
    </row>
    <row r="212" spans="1:7" ht="15.5">
      <c r="A212" s="829" t="s">
        <v>1284</v>
      </c>
      <c r="B212" s="829" t="s">
        <v>1285</v>
      </c>
      <c r="C212" s="672">
        <v>2020</v>
      </c>
      <c r="D212" s="825">
        <v>35102</v>
      </c>
      <c r="E212" s="832">
        <v>57.5</v>
      </c>
      <c r="F212" s="104"/>
      <c r="G212" s="104"/>
    </row>
    <row r="213" spans="1:7" ht="15.5">
      <c r="A213" s="829" t="s">
        <v>1286</v>
      </c>
      <c r="B213" s="829" t="s">
        <v>1287</v>
      </c>
      <c r="C213" s="672">
        <v>1274</v>
      </c>
      <c r="D213" s="825">
        <v>37129</v>
      </c>
      <c r="E213" s="832">
        <v>34.299999999999997</v>
      </c>
      <c r="F213" s="104"/>
      <c r="G213" s="104"/>
    </row>
    <row r="214" spans="1:7" ht="15.5">
      <c r="A214" s="829" t="s">
        <v>1288</v>
      </c>
      <c r="B214" s="829" t="s">
        <v>1289</v>
      </c>
      <c r="C214" s="672">
        <v>7472</v>
      </c>
      <c r="D214" s="825">
        <v>40434</v>
      </c>
      <c r="E214" s="832">
        <v>184.8</v>
      </c>
      <c r="F214" s="104"/>
      <c r="G214" s="104"/>
    </row>
    <row r="215" spans="1:7" ht="15.5">
      <c r="A215" s="829" t="s">
        <v>1290</v>
      </c>
      <c r="B215" s="829" t="s">
        <v>1291</v>
      </c>
      <c r="C215" s="672">
        <v>2075</v>
      </c>
      <c r="D215" s="825">
        <v>38128</v>
      </c>
      <c r="E215" s="832">
        <v>54.4</v>
      </c>
      <c r="F215" s="104"/>
      <c r="G215" s="104"/>
    </row>
    <row r="216" spans="1:7" ht="15.5">
      <c r="A216" s="829" t="s">
        <v>1292</v>
      </c>
      <c r="B216" s="829" t="s">
        <v>1293</v>
      </c>
      <c r="C216" s="672">
        <v>3089</v>
      </c>
      <c r="D216" s="825">
        <v>49289</v>
      </c>
      <c r="E216" s="832">
        <v>62.7</v>
      </c>
      <c r="F216" s="104"/>
      <c r="G216" s="104"/>
    </row>
    <row r="217" spans="1:7" ht="15.5">
      <c r="A217" s="829" t="s">
        <v>1294</v>
      </c>
      <c r="B217" s="829" t="s">
        <v>688</v>
      </c>
      <c r="C217" s="672">
        <v>4378</v>
      </c>
      <c r="D217" s="825">
        <v>38976</v>
      </c>
      <c r="E217" s="832">
        <v>112.3</v>
      </c>
      <c r="F217" s="104"/>
      <c r="G217" s="104"/>
    </row>
    <row r="218" spans="1:7" ht="15.5">
      <c r="A218" s="829" t="s">
        <v>1295</v>
      </c>
      <c r="B218" s="829" t="s">
        <v>1296</v>
      </c>
      <c r="C218" s="672">
        <v>4040</v>
      </c>
      <c r="D218" s="825">
        <v>37412</v>
      </c>
      <c r="E218" s="832">
        <v>108</v>
      </c>
      <c r="F218" s="104"/>
      <c r="G218" s="104"/>
    </row>
    <row r="219" spans="1:7" ht="15.5">
      <c r="A219" s="829" t="s">
        <v>1297</v>
      </c>
      <c r="B219" s="829" t="s">
        <v>1298</v>
      </c>
      <c r="C219" s="672">
        <v>3055</v>
      </c>
      <c r="D219" s="825">
        <v>34098</v>
      </c>
      <c r="E219" s="832">
        <v>89.6</v>
      </c>
      <c r="F219" s="104"/>
      <c r="G219" s="104"/>
    </row>
    <row r="220" spans="1:7" ht="15.5">
      <c r="A220" s="829" t="s">
        <v>1299</v>
      </c>
      <c r="B220" s="829" t="s">
        <v>1300</v>
      </c>
      <c r="C220" s="672">
        <v>2170</v>
      </c>
      <c r="D220" s="825">
        <v>41134</v>
      </c>
      <c r="E220" s="832">
        <v>52.8</v>
      </c>
      <c r="F220" s="104"/>
      <c r="G220" s="104"/>
    </row>
    <row r="221" spans="1:7" ht="15.5">
      <c r="A221" s="829" t="s">
        <v>1301</v>
      </c>
      <c r="B221" s="829" t="s">
        <v>1302</v>
      </c>
      <c r="C221" s="672">
        <v>3790</v>
      </c>
      <c r="D221" s="825">
        <v>40115</v>
      </c>
      <c r="E221" s="832">
        <v>94.5</v>
      </c>
      <c r="F221" s="104"/>
      <c r="G221" s="104"/>
    </row>
    <row r="222" spans="1:7" ht="15.5">
      <c r="A222" s="829" t="s">
        <v>1303</v>
      </c>
      <c r="B222" s="829" t="s">
        <v>1304</v>
      </c>
      <c r="C222" s="672">
        <v>2289</v>
      </c>
      <c r="D222" s="825">
        <v>44912</v>
      </c>
      <c r="E222" s="832">
        <v>51</v>
      </c>
      <c r="F222" s="104"/>
      <c r="G222" s="104"/>
    </row>
    <row r="223" spans="1:7" ht="15.5">
      <c r="A223" s="829" t="s">
        <v>1305</v>
      </c>
      <c r="B223" s="829" t="s">
        <v>1306</v>
      </c>
      <c r="C223" s="672">
        <v>1305</v>
      </c>
      <c r="D223" s="825">
        <v>39256</v>
      </c>
      <c r="E223" s="832">
        <v>33.200000000000003</v>
      </c>
      <c r="F223" s="104"/>
      <c r="G223" s="104"/>
    </row>
    <row r="224" spans="1:7" ht="15.5">
      <c r="A224" s="829" t="s">
        <v>1307</v>
      </c>
      <c r="B224" s="829" t="s">
        <v>1308</v>
      </c>
      <c r="C224" s="672">
        <v>2569</v>
      </c>
      <c r="D224" s="825">
        <v>41731</v>
      </c>
      <c r="E224" s="832">
        <v>61.6</v>
      </c>
      <c r="F224" s="104"/>
      <c r="G224" s="104"/>
    </row>
    <row r="225" spans="1:7" ht="15.5">
      <c r="A225" s="829" t="s">
        <v>1309</v>
      </c>
      <c r="B225" s="829" t="s">
        <v>1310</v>
      </c>
      <c r="C225" s="672">
        <v>1859</v>
      </c>
      <c r="D225" s="825">
        <v>44188</v>
      </c>
      <c r="E225" s="832">
        <v>42.1</v>
      </c>
      <c r="F225" s="104"/>
      <c r="G225" s="104"/>
    </row>
    <row r="226" spans="1:7" ht="15.5">
      <c r="A226" s="829" t="s">
        <v>1311</v>
      </c>
      <c r="B226" s="829" t="s">
        <v>538</v>
      </c>
      <c r="C226" s="672">
        <v>1828</v>
      </c>
      <c r="D226" s="825">
        <v>39778</v>
      </c>
      <c r="E226" s="832">
        <v>46</v>
      </c>
      <c r="F226" s="104"/>
      <c r="G226" s="104"/>
    </row>
    <row r="227" spans="1:7" ht="15.5">
      <c r="A227" s="829" t="s">
        <v>1312</v>
      </c>
      <c r="B227" s="829" t="s">
        <v>1313</v>
      </c>
      <c r="C227" s="672">
        <v>2757</v>
      </c>
      <c r="D227" s="825">
        <v>31521</v>
      </c>
      <c r="E227" s="832">
        <v>87.5</v>
      </c>
      <c r="F227" s="104"/>
      <c r="G227" s="104"/>
    </row>
    <row r="228" spans="1:7" ht="15.5">
      <c r="A228" s="829" t="s">
        <v>1314</v>
      </c>
      <c r="B228" s="829" t="s">
        <v>1315</v>
      </c>
      <c r="C228" s="672">
        <v>6312</v>
      </c>
      <c r="D228" s="825">
        <v>44919</v>
      </c>
      <c r="E228" s="832">
        <v>140.5</v>
      </c>
      <c r="F228" s="104"/>
      <c r="G228" s="104"/>
    </row>
    <row r="229" spans="1:7" ht="15.5">
      <c r="A229" s="829" t="s">
        <v>1316</v>
      </c>
      <c r="B229" s="829" t="s">
        <v>363</v>
      </c>
      <c r="C229" s="672">
        <v>2429</v>
      </c>
      <c r="D229" s="825">
        <v>38946</v>
      </c>
      <c r="E229" s="832">
        <v>62.4</v>
      </c>
      <c r="F229" s="104"/>
      <c r="G229" s="104"/>
    </row>
    <row r="230" spans="1:7" ht="15.5">
      <c r="A230" s="829" t="s">
        <v>1317</v>
      </c>
      <c r="B230" s="829" t="s">
        <v>1318</v>
      </c>
      <c r="C230" s="672">
        <v>1589</v>
      </c>
      <c r="D230" s="825">
        <v>40609</v>
      </c>
      <c r="E230" s="832">
        <v>39.1</v>
      </c>
      <c r="F230" s="104"/>
      <c r="G230" s="104"/>
    </row>
    <row r="231" spans="1:7" ht="15.5">
      <c r="A231" s="829" t="s">
        <v>1319</v>
      </c>
      <c r="B231" s="829" t="s">
        <v>1320</v>
      </c>
      <c r="C231" s="672">
        <v>3051</v>
      </c>
      <c r="D231" s="825">
        <v>58463</v>
      </c>
      <c r="E231" s="832">
        <v>52.2</v>
      </c>
      <c r="F231" s="104"/>
      <c r="G231" s="104"/>
    </row>
    <row r="232" spans="1:7" ht="15.5">
      <c r="A232" s="829" t="s">
        <v>1321</v>
      </c>
      <c r="B232" s="829" t="s">
        <v>1322</v>
      </c>
      <c r="C232" s="672">
        <v>2222</v>
      </c>
      <c r="D232" s="825">
        <v>42278</v>
      </c>
      <c r="E232" s="832">
        <v>52.6</v>
      </c>
      <c r="F232" s="104"/>
      <c r="G232" s="104"/>
    </row>
    <row r="233" spans="1:7" ht="15.5">
      <c r="A233" s="829" t="s">
        <v>1323</v>
      </c>
      <c r="B233" s="829" t="s">
        <v>1324</v>
      </c>
      <c r="C233" s="672">
        <v>1773</v>
      </c>
      <c r="D233" s="825">
        <v>53065</v>
      </c>
      <c r="E233" s="832">
        <v>33.4</v>
      </c>
      <c r="F233" s="104"/>
      <c r="G233" s="104"/>
    </row>
    <row r="234" spans="1:7" ht="15.5">
      <c r="A234" s="829" t="s">
        <v>1325</v>
      </c>
      <c r="B234" s="829" t="s">
        <v>769</v>
      </c>
      <c r="C234" s="672">
        <v>2643</v>
      </c>
      <c r="D234" s="825">
        <v>42310</v>
      </c>
      <c r="E234" s="832">
        <v>62.5</v>
      </c>
      <c r="F234" s="104"/>
      <c r="G234" s="104"/>
    </row>
    <row r="235" spans="1:7" ht="15.5">
      <c r="A235" s="829" t="s">
        <v>1326</v>
      </c>
      <c r="B235" s="829" t="s">
        <v>1327</v>
      </c>
      <c r="C235" s="672">
        <v>4188</v>
      </c>
      <c r="D235" s="825">
        <v>38228</v>
      </c>
      <c r="E235" s="832">
        <v>109.6</v>
      </c>
      <c r="F235" s="104"/>
      <c r="G235" s="104"/>
    </row>
    <row r="236" spans="1:7" ht="15.5">
      <c r="A236" s="829" t="s">
        <v>1328</v>
      </c>
      <c r="B236" s="829" t="s">
        <v>1329</v>
      </c>
      <c r="C236" s="672">
        <v>3009</v>
      </c>
      <c r="D236" s="825">
        <v>46090</v>
      </c>
      <c r="E236" s="832">
        <v>65.3</v>
      </c>
      <c r="F236" s="104"/>
      <c r="G236" s="104"/>
    </row>
    <row r="237" spans="1:7" ht="15.5">
      <c r="A237" s="829" t="s">
        <v>1330</v>
      </c>
      <c r="B237" s="829" t="s">
        <v>1331</v>
      </c>
      <c r="C237" s="672">
        <v>4824</v>
      </c>
      <c r="D237" s="825">
        <v>32533</v>
      </c>
      <c r="E237" s="832">
        <v>148.30000000000001</v>
      </c>
      <c r="F237" s="104"/>
      <c r="G237" s="104"/>
    </row>
    <row r="238" spans="1:7" ht="15.5">
      <c r="A238" s="829" t="s">
        <v>1332</v>
      </c>
      <c r="B238" s="829" t="s">
        <v>1333</v>
      </c>
      <c r="C238" s="672">
        <v>2473</v>
      </c>
      <c r="D238" s="825">
        <v>47562</v>
      </c>
      <c r="E238" s="832">
        <v>52</v>
      </c>
      <c r="F238" s="104"/>
      <c r="G238" s="104"/>
    </row>
    <row r="239" spans="1:7" ht="15.5">
      <c r="A239" s="829" t="s">
        <v>1334</v>
      </c>
      <c r="B239" s="829" t="s">
        <v>272</v>
      </c>
      <c r="C239" s="672">
        <v>6924</v>
      </c>
      <c r="D239" s="825">
        <v>39260</v>
      </c>
      <c r="E239" s="832">
        <v>176.4</v>
      </c>
      <c r="F239" s="104"/>
      <c r="G239" s="104"/>
    </row>
    <row r="240" spans="1:7" ht="15.5">
      <c r="A240" s="829" t="s">
        <v>1335</v>
      </c>
      <c r="B240" s="829" t="s">
        <v>1336</v>
      </c>
      <c r="C240" s="672">
        <v>3071</v>
      </c>
      <c r="D240" s="825">
        <v>37867</v>
      </c>
      <c r="E240" s="832">
        <v>81.099999999999994</v>
      </c>
      <c r="F240" s="104"/>
      <c r="G240" s="104"/>
    </row>
    <row r="241" spans="1:7" ht="15.5">
      <c r="A241" s="829" t="s">
        <v>1337</v>
      </c>
      <c r="B241" s="829" t="s">
        <v>1338</v>
      </c>
      <c r="C241" s="672">
        <v>3726</v>
      </c>
      <c r="D241" s="825">
        <v>41952</v>
      </c>
      <c r="E241" s="832">
        <v>88.8</v>
      </c>
      <c r="F241" s="104"/>
      <c r="G241" s="104"/>
    </row>
    <row r="242" spans="1:7" ht="15.5">
      <c r="A242" s="829" t="s">
        <v>1339</v>
      </c>
      <c r="B242" s="829" t="s">
        <v>571</v>
      </c>
      <c r="C242" s="672">
        <v>3017</v>
      </c>
      <c r="D242" s="825">
        <v>47269</v>
      </c>
      <c r="E242" s="832">
        <v>63.8</v>
      </c>
      <c r="F242" s="104"/>
      <c r="G242" s="104"/>
    </row>
    <row r="243" spans="1:7" ht="15.5">
      <c r="A243" s="829" t="s">
        <v>1340</v>
      </c>
      <c r="B243" s="829" t="s">
        <v>1341</v>
      </c>
      <c r="C243" s="672">
        <v>4213</v>
      </c>
      <c r="D243" s="825">
        <v>61085</v>
      </c>
      <c r="E243" s="832">
        <v>69</v>
      </c>
      <c r="F243" s="104"/>
      <c r="G243" s="104"/>
    </row>
    <row r="244" spans="1:7" ht="15.5">
      <c r="A244" s="829" t="s">
        <v>1342</v>
      </c>
      <c r="B244" s="829" t="s">
        <v>1343</v>
      </c>
      <c r="C244" s="672">
        <v>2244</v>
      </c>
      <c r="D244" s="825">
        <v>46490</v>
      </c>
      <c r="E244" s="832">
        <v>48.3</v>
      </c>
      <c r="F244" s="104"/>
      <c r="G244" s="104"/>
    </row>
    <row r="245" spans="1:7" ht="15.5">
      <c r="A245" s="829" t="s">
        <v>1344</v>
      </c>
      <c r="B245" s="829" t="s">
        <v>1345</v>
      </c>
      <c r="C245" s="672">
        <v>2441</v>
      </c>
      <c r="D245" s="825">
        <v>47066</v>
      </c>
      <c r="E245" s="832">
        <v>51.9</v>
      </c>
      <c r="F245" s="104"/>
      <c r="G245" s="104"/>
    </row>
    <row r="246" spans="1:7" ht="15.5">
      <c r="A246" s="829" t="s">
        <v>1346</v>
      </c>
      <c r="B246" s="829" t="s">
        <v>1347</v>
      </c>
      <c r="C246" s="672">
        <v>2893</v>
      </c>
      <c r="D246" s="825">
        <v>36941</v>
      </c>
      <c r="E246" s="832">
        <v>78.3</v>
      </c>
      <c r="F246" s="104"/>
      <c r="G246" s="104"/>
    </row>
    <row r="247" spans="1:7" ht="15.5">
      <c r="A247" s="829" t="s">
        <v>1348</v>
      </c>
      <c r="B247" s="829" t="s">
        <v>1349</v>
      </c>
      <c r="C247" s="672">
        <v>6493</v>
      </c>
      <c r="D247" s="825">
        <v>39785</v>
      </c>
      <c r="E247" s="832">
        <v>163.19999999999999</v>
      </c>
      <c r="F247" s="104"/>
      <c r="G247" s="104"/>
    </row>
    <row r="248" spans="1:7" ht="15.5">
      <c r="A248" s="829" t="s">
        <v>1350</v>
      </c>
      <c r="B248" s="829" t="s">
        <v>1351</v>
      </c>
      <c r="C248" s="672">
        <v>1651</v>
      </c>
      <c r="D248" s="825">
        <v>35242</v>
      </c>
      <c r="E248" s="832">
        <v>46.8</v>
      </c>
      <c r="F248" s="104"/>
      <c r="G248" s="104"/>
    </row>
    <row r="249" spans="1:7" ht="15.5">
      <c r="A249" s="829" t="s">
        <v>1352</v>
      </c>
      <c r="B249" s="829" t="s">
        <v>1353</v>
      </c>
      <c r="C249" s="672">
        <v>1414</v>
      </c>
      <c r="D249" s="825">
        <v>57163</v>
      </c>
      <c r="E249" s="832">
        <v>24.7</v>
      </c>
      <c r="F249" s="104"/>
      <c r="G249" s="104"/>
    </row>
    <row r="250" spans="1:7" ht="15.5">
      <c r="A250" s="829" t="s">
        <v>1354</v>
      </c>
      <c r="B250" s="829" t="s">
        <v>402</v>
      </c>
      <c r="C250" s="672">
        <v>2650</v>
      </c>
      <c r="D250" s="825">
        <v>39701</v>
      </c>
      <c r="E250" s="832">
        <v>66.7</v>
      </c>
      <c r="F250" s="104"/>
      <c r="G250" s="104"/>
    </row>
    <row r="251" spans="1:7" ht="15.5">
      <c r="A251" s="829" t="s">
        <v>1355</v>
      </c>
      <c r="B251" s="829" t="s">
        <v>1356</v>
      </c>
      <c r="C251" s="672">
        <v>2193</v>
      </c>
      <c r="D251" s="825">
        <v>47550</v>
      </c>
      <c r="E251" s="832">
        <v>46.1</v>
      </c>
      <c r="F251" s="104"/>
      <c r="G251" s="104"/>
    </row>
    <row r="252" spans="1:7" ht="15.5">
      <c r="A252" s="829" t="s">
        <v>1357</v>
      </c>
      <c r="B252" s="829" t="s">
        <v>1358</v>
      </c>
      <c r="C252" s="672">
        <v>3605</v>
      </c>
      <c r="D252" s="825">
        <v>40028</v>
      </c>
      <c r="E252" s="832">
        <v>90.1</v>
      </c>
      <c r="F252" s="104"/>
      <c r="G252" s="104"/>
    </row>
    <row r="253" spans="1:7" ht="15.5">
      <c r="A253" s="829" t="s">
        <v>1359</v>
      </c>
      <c r="B253" s="829" t="s">
        <v>1360</v>
      </c>
      <c r="C253" s="672">
        <v>4275</v>
      </c>
      <c r="D253" s="825">
        <v>39439</v>
      </c>
      <c r="E253" s="832">
        <v>108.4</v>
      </c>
      <c r="F253" s="104"/>
      <c r="G253" s="104"/>
    </row>
    <row r="254" spans="1:7" ht="15.5">
      <c r="A254" s="829" t="s">
        <v>1361</v>
      </c>
      <c r="B254" s="829" t="s">
        <v>1362</v>
      </c>
      <c r="C254" s="672">
        <v>3999</v>
      </c>
      <c r="D254" s="825">
        <v>39435</v>
      </c>
      <c r="E254" s="832">
        <v>101.4</v>
      </c>
      <c r="F254" s="104"/>
      <c r="G254" s="104"/>
    </row>
    <row r="255" spans="1:7" ht="15.5">
      <c r="A255" s="829" t="s">
        <v>1363</v>
      </c>
      <c r="B255" s="829" t="s">
        <v>1364</v>
      </c>
      <c r="C255" s="672">
        <v>2485</v>
      </c>
      <c r="D255" s="825">
        <v>36098</v>
      </c>
      <c r="E255" s="832">
        <v>68.8</v>
      </c>
      <c r="F255" s="104"/>
      <c r="G255" s="104"/>
    </row>
    <row r="256" spans="1:7" ht="15.5">
      <c r="A256" s="829" t="s">
        <v>1365</v>
      </c>
      <c r="B256" s="829" t="s">
        <v>1366</v>
      </c>
      <c r="C256" s="672">
        <v>7197</v>
      </c>
      <c r="D256" s="825">
        <v>43800</v>
      </c>
      <c r="E256" s="832">
        <v>164.3</v>
      </c>
      <c r="F256" s="104"/>
      <c r="G256" s="104"/>
    </row>
    <row r="257" spans="1:7" ht="15.5">
      <c r="A257" s="829" t="s">
        <v>1367</v>
      </c>
      <c r="B257" s="829" t="s">
        <v>1368</v>
      </c>
      <c r="C257" s="672">
        <v>3471</v>
      </c>
      <c r="D257" s="825">
        <v>34277</v>
      </c>
      <c r="E257" s="832">
        <v>101.3</v>
      </c>
      <c r="F257" s="104"/>
      <c r="G257" s="104"/>
    </row>
    <row r="258" spans="1:7" ht="15.5">
      <c r="A258" s="829" t="s">
        <v>1369</v>
      </c>
      <c r="B258" s="829" t="s">
        <v>1370</v>
      </c>
      <c r="C258" s="672">
        <v>10233</v>
      </c>
      <c r="D258" s="825">
        <v>57208</v>
      </c>
      <c r="E258" s="832">
        <v>178.9</v>
      </c>
      <c r="F258" s="104"/>
      <c r="G258" s="104"/>
    </row>
    <row r="259" spans="1:7" ht="15.5">
      <c r="A259" s="829" t="s">
        <v>1371</v>
      </c>
      <c r="B259" s="829" t="s">
        <v>1372</v>
      </c>
      <c r="C259" s="672">
        <v>6490</v>
      </c>
      <c r="D259" s="825">
        <v>39385</v>
      </c>
      <c r="E259" s="832">
        <v>164.8</v>
      </c>
      <c r="F259" s="104"/>
      <c r="G259" s="104"/>
    </row>
    <row r="260" spans="1:7" ht="15.5">
      <c r="A260" s="829" t="s">
        <v>1373</v>
      </c>
      <c r="B260" s="829" t="s">
        <v>1374</v>
      </c>
      <c r="C260" s="672">
        <v>4942</v>
      </c>
      <c r="D260" s="825">
        <v>39182</v>
      </c>
      <c r="E260" s="832">
        <v>126.1</v>
      </c>
      <c r="F260" s="104"/>
      <c r="G260" s="104"/>
    </row>
    <row r="261" spans="1:7" ht="15.5">
      <c r="A261" s="829" t="s">
        <v>1375</v>
      </c>
      <c r="B261" s="829" t="s">
        <v>1376</v>
      </c>
      <c r="C261" s="672">
        <v>3057</v>
      </c>
      <c r="D261" s="825">
        <v>33744</v>
      </c>
      <c r="E261" s="832">
        <v>90.6</v>
      </c>
      <c r="F261" s="104"/>
      <c r="G261" s="104"/>
    </row>
    <row r="262" spans="1:7" ht="15.5">
      <c r="A262" s="829" t="s">
        <v>1377</v>
      </c>
      <c r="B262" s="829" t="s">
        <v>1378</v>
      </c>
      <c r="C262" s="672">
        <v>5420</v>
      </c>
      <c r="D262" s="825">
        <v>41147</v>
      </c>
      <c r="E262" s="832">
        <v>131.69999999999999</v>
      </c>
      <c r="F262" s="104"/>
      <c r="G262" s="104"/>
    </row>
    <row r="263" spans="1:7" ht="15.5">
      <c r="A263" s="829" t="s">
        <v>1379</v>
      </c>
      <c r="B263" s="829" t="s">
        <v>1380</v>
      </c>
      <c r="C263" s="672">
        <v>10197</v>
      </c>
      <c r="D263" s="825">
        <v>38145</v>
      </c>
      <c r="E263" s="832">
        <v>267.3</v>
      </c>
      <c r="F263" s="104"/>
      <c r="G263" s="104"/>
    </row>
    <row r="264" spans="1:7" ht="15.5">
      <c r="A264" s="829" t="s">
        <v>1381</v>
      </c>
      <c r="B264" s="829" t="s">
        <v>1382</v>
      </c>
      <c r="C264" s="672">
        <v>7570</v>
      </c>
      <c r="D264" s="825">
        <v>43565</v>
      </c>
      <c r="E264" s="832">
        <v>173.8</v>
      </c>
      <c r="F264" s="104"/>
      <c r="G264" s="104"/>
    </row>
    <row r="265" spans="1:7" ht="15.5">
      <c r="A265" s="829" t="s">
        <v>1383</v>
      </c>
      <c r="B265" s="829" t="s">
        <v>1384</v>
      </c>
      <c r="C265" s="672">
        <v>6080</v>
      </c>
      <c r="D265" s="825">
        <v>41415</v>
      </c>
      <c r="E265" s="832">
        <v>146.80000000000001</v>
      </c>
      <c r="F265" s="104"/>
      <c r="G265" s="104"/>
    </row>
    <row r="266" spans="1:7" ht="15.5">
      <c r="A266" s="829" t="s">
        <v>1385</v>
      </c>
      <c r="B266" s="829" t="s">
        <v>1386</v>
      </c>
      <c r="C266" s="672">
        <v>5269</v>
      </c>
      <c r="D266" s="825">
        <v>44748</v>
      </c>
      <c r="E266" s="832">
        <v>117.7</v>
      </c>
      <c r="F266" s="104"/>
      <c r="G266" s="104"/>
    </row>
    <row r="267" spans="1:7" ht="15.5">
      <c r="A267" s="829" t="s">
        <v>1387</v>
      </c>
      <c r="B267" s="829" t="s">
        <v>668</v>
      </c>
      <c r="C267" s="672">
        <v>1477</v>
      </c>
      <c r="D267" s="825">
        <v>36142</v>
      </c>
      <c r="E267" s="832">
        <v>40.9</v>
      </c>
      <c r="F267" s="104"/>
      <c r="G267" s="104"/>
    </row>
    <row r="268" spans="1:7" ht="15.5">
      <c r="A268" s="829" t="s">
        <v>1388</v>
      </c>
      <c r="B268" s="829" t="s">
        <v>1389</v>
      </c>
      <c r="C268" s="672">
        <v>2004</v>
      </c>
      <c r="D268" s="825">
        <v>42482</v>
      </c>
      <c r="E268" s="832">
        <v>47.2</v>
      </c>
      <c r="F268" s="104"/>
      <c r="G268" s="104"/>
    </row>
    <row r="269" spans="1:7" ht="15.5">
      <c r="A269" s="829" t="s">
        <v>1390</v>
      </c>
      <c r="B269" s="829" t="s">
        <v>1391</v>
      </c>
      <c r="C269" s="672">
        <v>2073</v>
      </c>
      <c r="D269" s="825">
        <v>46798</v>
      </c>
      <c r="E269" s="832">
        <v>44.3</v>
      </c>
      <c r="F269" s="104"/>
      <c r="G269" s="104"/>
    </row>
    <row r="270" spans="1:7" ht="15.5">
      <c r="A270" s="829" t="s">
        <v>1392</v>
      </c>
      <c r="B270" s="829" t="s">
        <v>1393</v>
      </c>
      <c r="C270" s="672">
        <v>1152</v>
      </c>
      <c r="D270" s="825">
        <v>47496</v>
      </c>
      <c r="E270" s="832">
        <v>24.3</v>
      </c>
      <c r="F270" s="104"/>
      <c r="G270" s="104"/>
    </row>
    <row r="271" spans="1:7" ht="15.5">
      <c r="A271" s="829" t="s">
        <v>1394</v>
      </c>
      <c r="B271" s="829" t="s">
        <v>1395</v>
      </c>
      <c r="C271" s="672">
        <v>2420</v>
      </c>
      <c r="D271" s="825">
        <v>39159</v>
      </c>
      <c r="E271" s="832">
        <v>61.8</v>
      </c>
      <c r="F271" s="104"/>
      <c r="G271" s="104"/>
    </row>
    <row r="272" spans="1:7" ht="15.5">
      <c r="A272" s="829" t="s">
        <v>1396</v>
      </c>
      <c r="B272" s="829" t="s">
        <v>433</v>
      </c>
      <c r="C272" s="672">
        <v>3123</v>
      </c>
      <c r="D272" s="825">
        <v>38638</v>
      </c>
      <c r="E272" s="832">
        <v>80.8</v>
      </c>
      <c r="F272" s="104"/>
      <c r="G272" s="104"/>
    </row>
    <row r="273" spans="1:7" ht="15.5">
      <c r="A273" s="829" t="s">
        <v>1397</v>
      </c>
      <c r="B273" s="829" t="s">
        <v>391</v>
      </c>
      <c r="C273" s="672">
        <v>2489</v>
      </c>
      <c r="D273" s="825">
        <v>46132</v>
      </c>
      <c r="E273" s="832">
        <v>54</v>
      </c>
      <c r="F273" s="104"/>
      <c r="G273" s="104"/>
    </row>
    <row r="274" spans="1:7" ht="15.5">
      <c r="A274" s="829" t="s">
        <v>1398</v>
      </c>
      <c r="B274" s="829" t="s">
        <v>1399</v>
      </c>
      <c r="C274" s="672">
        <v>4822</v>
      </c>
      <c r="D274" s="825">
        <v>52273</v>
      </c>
      <c r="E274" s="832">
        <v>92.2</v>
      </c>
      <c r="F274" s="104"/>
      <c r="G274" s="104"/>
    </row>
    <row r="275" spans="1:7" ht="15.5">
      <c r="A275" s="829" t="s">
        <v>1400</v>
      </c>
      <c r="B275" s="829" t="s">
        <v>1401</v>
      </c>
      <c r="C275" s="672">
        <v>7327</v>
      </c>
      <c r="D275" s="825">
        <v>41041</v>
      </c>
      <c r="E275" s="832">
        <v>178.5</v>
      </c>
      <c r="F275" s="104"/>
      <c r="G275" s="104"/>
    </row>
    <row r="276" spans="1:7" ht="15.5">
      <c r="A276" s="829" t="s">
        <v>1402</v>
      </c>
      <c r="B276" s="829" t="s">
        <v>1403</v>
      </c>
      <c r="C276" s="672">
        <v>5857</v>
      </c>
      <c r="D276" s="825">
        <v>40221</v>
      </c>
      <c r="E276" s="832">
        <v>145.6</v>
      </c>
      <c r="F276" s="104"/>
      <c r="G276" s="104"/>
    </row>
    <row r="277" spans="1:7" ht="15.5">
      <c r="A277" s="829" t="s">
        <v>1404</v>
      </c>
      <c r="B277" s="829" t="s">
        <v>1405</v>
      </c>
      <c r="C277" s="672">
        <v>6056</v>
      </c>
      <c r="D277" s="825">
        <v>38693</v>
      </c>
      <c r="E277" s="832">
        <v>156.5</v>
      </c>
      <c r="F277" s="104"/>
      <c r="G277" s="104"/>
    </row>
    <row r="278" spans="1:7" ht="15.5">
      <c r="A278" s="829" t="s">
        <v>1406</v>
      </c>
      <c r="B278" s="829" t="s">
        <v>1407</v>
      </c>
      <c r="C278" s="672">
        <v>3081</v>
      </c>
      <c r="D278" s="825">
        <v>38941</v>
      </c>
      <c r="E278" s="832">
        <v>79.099999999999994</v>
      </c>
      <c r="F278" s="104"/>
      <c r="G278" s="104"/>
    </row>
    <row r="279" spans="1:7" ht="15.5">
      <c r="A279" s="829" t="s">
        <v>1408</v>
      </c>
      <c r="B279" s="829" t="s">
        <v>1409</v>
      </c>
      <c r="C279" s="672">
        <v>4245</v>
      </c>
      <c r="D279" s="825">
        <v>43277</v>
      </c>
      <c r="E279" s="832">
        <v>98.1</v>
      </c>
      <c r="F279" s="104"/>
      <c r="G279" s="104"/>
    </row>
    <row r="280" spans="1:7" ht="15.5">
      <c r="A280" s="829" t="s">
        <v>1410</v>
      </c>
      <c r="B280" s="829" t="s">
        <v>1411</v>
      </c>
      <c r="C280" s="672">
        <v>3250</v>
      </c>
      <c r="D280" s="825">
        <v>37009</v>
      </c>
      <c r="E280" s="832">
        <v>87.8</v>
      </c>
      <c r="F280" s="104"/>
      <c r="G280" s="104"/>
    </row>
    <row r="281" spans="1:7" ht="15.5">
      <c r="A281" s="829" t="s">
        <v>1412</v>
      </c>
      <c r="B281" s="829" t="s">
        <v>1413</v>
      </c>
      <c r="C281" s="672">
        <v>5669</v>
      </c>
      <c r="D281" s="825">
        <v>36091</v>
      </c>
      <c r="E281" s="832">
        <v>157.1</v>
      </c>
      <c r="F281" s="104"/>
      <c r="G281" s="104"/>
    </row>
    <row r="282" spans="1:7" ht="15.5">
      <c r="A282" s="829" t="s">
        <v>1414</v>
      </c>
      <c r="B282" s="829" t="s">
        <v>1415</v>
      </c>
      <c r="C282" s="672">
        <v>5607</v>
      </c>
      <c r="D282" s="825">
        <v>42046</v>
      </c>
      <c r="E282" s="832">
        <v>133.4</v>
      </c>
      <c r="F282" s="104"/>
      <c r="G282" s="104"/>
    </row>
    <row r="283" spans="1:7" ht="15.5">
      <c r="A283" s="829" t="s">
        <v>1416</v>
      </c>
      <c r="B283" s="829" t="s">
        <v>1417</v>
      </c>
      <c r="C283" s="672">
        <v>2224</v>
      </c>
      <c r="D283" s="825">
        <v>40935</v>
      </c>
      <c r="E283" s="832">
        <v>54.3</v>
      </c>
      <c r="F283" s="104"/>
      <c r="G283" s="104"/>
    </row>
    <row r="284" spans="1:7" ht="15.5">
      <c r="A284" s="829" t="s">
        <v>1418</v>
      </c>
      <c r="B284" s="829" t="s">
        <v>1419</v>
      </c>
      <c r="C284" s="672">
        <v>2047</v>
      </c>
      <c r="D284" s="825">
        <v>40783</v>
      </c>
      <c r="E284" s="832">
        <v>50.2</v>
      </c>
      <c r="F284" s="104"/>
      <c r="G284" s="104"/>
    </row>
    <row r="285" spans="1:7" ht="15.5">
      <c r="A285" s="829" t="s">
        <v>1420</v>
      </c>
      <c r="B285" s="829" t="s">
        <v>1421</v>
      </c>
      <c r="C285" s="672">
        <v>1933</v>
      </c>
      <c r="D285" s="825">
        <v>41147</v>
      </c>
      <c r="E285" s="832">
        <v>47</v>
      </c>
      <c r="F285" s="104"/>
      <c r="G285" s="104"/>
    </row>
    <row r="286" spans="1:7" ht="15.5">
      <c r="A286" s="829" t="s">
        <v>1422</v>
      </c>
      <c r="B286" s="829" t="s">
        <v>1423</v>
      </c>
      <c r="C286" s="672">
        <v>5119</v>
      </c>
      <c r="D286" s="825">
        <v>40952</v>
      </c>
      <c r="E286" s="832">
        <v>125</v>
      </c>
      <c r="F286" s="104"/>
      <c r="G286" s="104"/>
    </row>
    <row r="287" spans="1:7" ht="15.5">
      <c r="A287" s="829" t="s">
        <v>1424</v>
      </c>
      <c r="B287" s="829" t="s">
        <v>524</v>
      </c>
      <c r="C287" s="672">
        <v>2374</v>
      </c>
      <c r="D287" s="825">
        <v>36715</v>
      </c>
      <c r="E287" s="832">
        <v>64.7</v>
      </c>
      <c r="F287" s="104"/>
      <c r="G287" s="104"/>
    </row>
    <row r="288" spans="1:7" ht="15.5">
      <c r="A288" s="829" t="s">
        <v>1425</v>
      </c>
      <c r="B288" s="829" t="s">
        <v>1426</v>
      </c>
      <c r="C288" s="672">
        <v>5771</v>
      </c>
      <c r="D288" s="825">
        <v>56485</v>
      </c>
      <c r="E288" s="832">
        <v>102.2</v>
      </c>
      <c r="F288" s="104"/>
      <c r="G288" s="104"/>
    </row>
    <row r="289" spans="1:7" ht="15.5">
      <c r="A289" s="829" t="s">
        <v>1427</v>
      </c>
      <c r="B289" s="829" t="s">
        <v>1428</v>
      </c>
      <c r="C289" s="672">
        <v>10495</v>
      </c>
      <c r="D289" s="825">
        <v>40300</v>
      </c>
      <c r="E289" s="832">
        <v>260.39999999999998</v>
      </c>
      <c r="F289" s="104"/>
      <c r="G289" s="104"/>
    </row>
    <row r="290" spans="1:7" ht="15.5">
      <c r="A290" s="829" t="s">
        <v>1429</v>
      </c>
      <c r="B290" s="829" t="s">
        <v>1430</v>
      </c>
      <c r="C290" s="672">
        <v>4229</v>
      </c>
      <c r="D290" s="825">
        <v>40885</v>
      </c>
      <c r="E290" s="832">
        <v>103.4</v>
      </c>
      <c r="F290" s="104"/>
      <c r="G290" s="104"/>
    </row>
    <row r="291" spans="1:7" ht="15.5">
      <c r="A291" s="829" t="s">
        <v>1431</v>
      </c>
      <c r="B291" s="829" t="s">
        <v>416</v>
      </c>
      <c r="C291" s="672">
        <v>4161</v>
      </c>
      <c r="D291" s="825">
        <v>44928</v>
      </c>
      <c r="E291" s="832">
        <v>92.6</v>
      </c>
      <c r="F291" s="104"/>
      <c r="G291" s="104"/>
    </row>
    <row r="292" spans="1:7" ht="15.5">
      <c r="A292" s="829" t="s">
        <v>1432</v>
      </c>
      <c r="B292" s="829" t="s">
        <v>1433</v>
      </c>
      <c r="C292" s="672">
        <v>2252</v>
      </c>
      <c r="D292" s="825">
        <v>37147</v>
      </c>
      <c r="E292" s="832">
        <v>60.6</v>
      </c>
      <c r="F292" s="104"/>
      <c r="G292" s="104"/>
    </row>
    <row r="293" spans="1:7" ht="15.5">
      <c r="A293" s="829" t="s">
        <v>1434</v>
      </c>
      <c r="B293" s="829" t="s">
        <v>1435</v>
      </c>
      <c r="C293" s="672">
        <v>5981</v>
      </c>
      <c r="D293" s="825">
        <v>45081</v>
      </c>
      <c r="E293" s="832">
        <v>132.69999999999999</v>
      </c>
      <c r="F293" s="104"/>
      <c r="G293" s="104"/>
    </row>
    <row r="294" spans="1:7" ht="15.5">
      <c r="A294" s="829" t="s">
        <v>1436</v>
      </c>
      <c r="B294" s="829" t="s">
        <v>1437</v>
      </c>
      <c r="C294" s="672">
        <v>1622</v>
      </c>
      <c r="D294" s="825">
        <v>41996</v>
      </c>
      <c r="E294" s="832">
        <v>38.6</v>
      </c>
      <c r="F294" s="104"/>
      <c r="G294" s="104"/>
    </row>
    <row r="295" spans="1:7" ht="15.5">
      <c r="A295" s="829" t="s">
        <v>1438</v>
      </c>
      <c r="B295" s="829" t="s">
        <v>1439</v>
      </c>
      <c r="C295" s="672">
        <v>2875</v>
      </c>
      <c r="D295" s="825">
        <v>36039</v>
      </c>
      <c r="E295" s="832">
        <v>79.8</v>
      </c>
      <c r="F295" s="104"/>
      <c r="G295" s="104"/>
    </row>
    <row r="296" spans="1:7" ht="15.5">
      <c r="A296" s="829" t="s">
        <v>1440</v>
      </c>
      <c r="B296" s="829" t="s">
        <v>1441</v>
      </c>
      <c r="C296" s="672">
        <v>1915</v>
      </c>
      <c r="D296" s="825">
        <v>33922</v>
      </c>
      <c r="E296" s="832">
        <v>56.5</v>
      </c>
      <c r="F296" s="104"/>
      <c r="G296" s="104"/>
    </row>
    <row r="297" spans="1:7" ht="15.5">
      <c r="A297" s="829" t="s">
        <v>1442</v>
      </c>
      <c r="B297" s="829" t="s">
        <v>1443</v>
      </c>
      <c r="C297" s="672">
        <v>2213</v>
      </c>
      <c r="D297" s="825">
        <v>41811</v>
      </c>
      <c r="E297" s="832">
        <v>52.9</v>
      </c>
      <c r="F297" s="104"/>
      <c r="G297" s="104"/>
    </row>
    <row r="298" spans="1:7" ht="15.5">
      <c r="A298" s="829" t="s">
        <v>1444</v>
      </c>
      <c r="B298" s="829" t="s">
        <v>771</v>
      </c>
      <c r="C298" s="672">
        <v>2205</v>
      </c>
      <c r="D298" s="825">
        <v>43704</v>
      </c>
      <c r="E298" s="832">
        <v>50.5</v>
      </c>
      <c r="F298" s="104"/>
      <c r="G298" s="104"/>
    </row>
    <row r="299" spans="1:7" ht="15.5">
      <c r="A299" s="829" t="s">
        <v>1445</v>
      </c>
      <c r="B299" s="829" t="s">
        <v>1446</v>
      </c>
      <c r="C299" s="672">
        <v>3679</v>
      </c>
      <c r="D299" s="825">
        <v>39645</v>
      </c>
      <c r="E299" s="832">
        <v>92.8</v>
      </c>
      <c r="F299" s="104"/>
      <c r="G299" s="104"/>
    </row>
    <row r="300" spans="1:7" ht="15.5">
      <c r="A300" s="829" t="s">
        <v>1447</v>
      </c>
      <c r="B300" s="829" t="s">
        <v>1448</v>
      </c>
      <c r="C300" s="672">
        <v>7518</v>
      </c>
      <c r="D300" s="825">
        <v>38546</v>
      </c>
      <c r="E300" s="832">
        <v>195</v>
      </c>
      <c r="F300" s="104"/>
      <c r="G300" s="104"/>
    </row>
    <row r="301" spans="1:7" ht="15.5">
      <c r="A301" s="829" t="s">
        <v>1449</v>
      </c>
      <c r="B301" s="829" t="s">
        <v>1450</v>
      </c>
      <c r="C301" s="672">
        <v>5302</v>
      </c>
      <c r="D301" s="825">
        <v>39976</v>
      </c>
      <c r="E301" s="832">
        <v>132.6</v>
      </c>
      <c r="F301" s="104"/>
      <c r="G301" s="104"/>
    </row>
    <row r="302" spans="1:7" ht="15.5">
      <c r="A302" s="829" t="s">
        <v>1451</v>
      </c>
      <c r="B302" s="829" t="s">
        <v>1452</v>
      </c>
      <c r="C302" s="672">
        <v>4078</v>
      </c>
      <c r="D302" s="825">
        <v>48572</v>
      </c>
      <c r="E302" s="832">
        <v>84</v>
      </c>
      <c r="F302" s="104"/>
      <c r="G302" s="104"/>
    </row>
    <row r="303" spans="1:7" ht="15.5">
      <c r="A303" s="829" t="s">
        <v>1453</v>
      </c>
      <c r="B303" s="829" t="s">
        <v>1454</v>
      </c>
      <c r="C303" s="672">
        <v>3292</v>
      </c>
      <c r="D303" s="825">
        <v>50012</v>
      </c>
      <c r="E303" s="832">
        <v>65.8</v>
      </c>
      <c r="F303" s="104"/>
      <c r="G303" s="104"/>
    </row>
    <row r="304" spans="1:7" ht="15.5">
      <c r="A304" s="829" t="s">
        <v>1455</v>
      </c>
      <c r="B304" s="829" t="s">
        <v>1456</v>
      </c>
      <c r="C304" s="672">
        <v>1970</v>
      </c>
      <c r="D304" s="825">
        <v>38997</v>
      </c>
      <c r="E304" s="832">
        <v>50.5</v>
      </c>
      <c r="F304" s="104"/>
      <c r="G304" s="104"/>
    </row>
    <row r="305" spans="1:7" ht="15.5">
      <c r="A305" s="829" t="s">
        <v>1457</v>
      </c>
      <c r="B305" s="829" t="s">
        <v>743</v>
      </c>
      <c r="C305" s="672">
        <v>1143</v>
      </c>
      <c r="D305" s="825">
        <v>39589</v>
      </c>
      <c r="E305" s="832">
        <v>28.9</v>
      </c>
      <c r="F305" s="104"/>
      <c r="G305" s="104"/>
    </row>
    <row r="306" spans="1:7" ht="15.5">
      <c r="A306" s="829" t="s">
        <v>1458</v>
      </c>
      <c r="B306" s="829" t="s">
        <v>1459</v>
      </c>
      <c r="C306" s="672">
        <v>4942</v>
      </c>
      <c r="D306" s="825">
        <v>39036</v>
      </c>
      <c r="E306" s="832">
        <v>126.6</v>
      </c>
      <c r="F306" s="104"/>
      <c r="G306" s="104"/>
    </row>
    <row r="307" spans="1:7" ht="15.5">
      <c r="A307" s="829" t="s">
        <v>1460</v>
      </c>
      <c r="B307" s="829" t="s">
        <v>1461</v>
      </c>
      <c r="C307" s="672">
        <v>3851</v>
      </c>
      <c r="D307" s="825">
        <v>41718</v>
      </c>
      <c r="E307" s="832">
        <v>92.3</v>
      </c>
      <c r="F307" s="104"/>
      <c r="G307" s="104"/>
    </row>
    <row r="308" spans="1:7" ht="15.5">
      <c r="A308" s="829" t="s">
        <v>1462</v>
      </c>
      <c r="B308" s="829" t="s">
        <v>1463</v>
      </c>
      <c r="C308" s="672">
        <v>2027</v>
      </c>
      <c r="D308" s="825">
        <v>38895</v>
      </c>
      <c r="E308" s="832">
        <v>52.1</v>
      </c>
      <c r="F308" s="104"/>
      <c r="G308" s="104"/>
    </row>
    <row r="309" spans="1:7" ht="15.5">
      <c r="A309" s="829" t="s">
        <v>1464</v>
      </c>
      <c r="B309" s="829" t="s">
        <v>1465</v>
      </c>
      <c r="C309" s="672">
        <v>1672</v>
      </c>
      <c r="D309" s="825">
        <v>37944</v>
      </c>
      <c r="E309" s="832">
        <v>44.1</v>
      </c>
      <c r="F309" s="104"/>
      <c r="G309" s="104"/>
    </row>
    <row r="310" spans="1:7" ht="15.5">
      <c r="A310" s="829" t="s">
        <v>1466</v>
      </c>
      <c r="B310" s="829" t="s">
        <v>1467</v>
      </c>
      <c r="C310" s="672">
        <v>3439</v>
      </c>
      <c r="D310" s="825">
        <v>41691</v>
      </c>
      <c r="E310" s="832">
        <v>82.5</v>
      </c>
      <c r="F310" s="104"/>
      <c r="G310" s="104"/>
    </row>
    <row r="311" spans="1:7" ht="15.5">
      <c r="A311" s="829" t="s">
        <v>1468</v>
      </c>
      <c r="B311" s="829" t="s">
        <v>1469</v>
      </c>
      <c r="C311" s="672">
        <v>2041</v>
      </c>
      <c r="D311" s="825">
        <v>43863</v>
      </c>
      <c r="E311" s="832">
        <v>46.5</v>
      </c>
      <c r="F311" s="104"/>
      <c r="G311" s="104"/>
    </row>
    <row r="312" spans="1:7" ht="15.5">
      <c r="A312" s="829" t="s">
        <v>1470</v>
      </c>
      <c r="B312" s="829" t="s">
        <v>1471</v>
      </c>
      <c r="C312" s="672">
        <v>4981</v>
      </c>
      <c r="D312" s="825">
        <v>38239</v>
      </c>
      <c r="E312" s="832">
        <v>130.30000000000001</v>
      </c>
      <c r="F312" s="104"/>
      <c r="G312" s="104"/>
    </row>
    <row r="313" spans="1:7" ht="15.5">
      <c r="A313" s="829" t="s">
        <v>1472</v>
      </c>
      <c r="B313" s="829" t="s">
        <v>1473</v>
      </c>
      <c r="C313" s="672">
        <v>3296</v>
      </c>
      <c r="D313" s="825">
        <v>39548</v>
      </c>
      <c r="E313" s="832">
        <v>83.3</v>
      </c>
      <c r="F313" s="104"/>
      <c r="G313" s="104"/>
    </row>
    <row r="314" spans="1:7" ht="15.5">
      <c r="A314" s="829" t="s">
        <v>1474</v>
      </c>
      <c r="B314" s="829" t="s">
        <v>1475</v>
      </c>
      <c r="C314" s="672">
        <v>3934</v>
      </c>
      <c r="D314" s="825">
        <v>39366</v>
      </c>
      <c r="E314" s="832">
        <v>99.9</v>
      </c>
      <c r="F314" s="104"/>
      <c r="G314" s="104"/>
    </row>
    <row r="315" spans="1:7" ht="15.5">
      <c r="A315" s="829" t="s">
        <v>1476</v>
      </c>
      <c r="B315" s="829" t="s">
        <v>435</v>
      </c>
      <c r="C315" s="672">
        <v>2575</v>
      </c>
      <c r="D315" s="825">
        <v>37774</v>
      </c>
      <c r="E315" s="832">
        <v>68.2</v>
      </c>
      <c r="F315" s="104"/>
      <c r="G315" s="104"/>
    </row>
    <row r="316" spans="1:7" ht="15.5">
      <c r="A316" s="829" t="s">
        <v>1477</v>
      </c>
      <c r="B316" s="829" t="s">
        <v>1478</v>
      </c>
      <c r="C316" s="672">
        <v>2684</v>
      </c>
      <c r="D316" s="825">
        <v>37397</v>
      </c>
      <c r="E316" s="832">
        <v>71.8</v>
      </c>
      <c r="F316" s="104"/>
      <c r="G316" s="104"/>
    </row>
    <row r="317" spans="1:7" ht="15.5">
      <c r="A317" s="829" t="s">
        <v>1479</v>
      </c>
      <c r="B317" s="829" t="s">
        <v>1480</v>
      </c>
      <c r="C317" s="672">
        <v>3598</v>
      </c>
      <c r="D317" s="825">
        <v>46607</v>
      </c>
      <c r="E317" s="832">
        <v>77.2</v>
      </c>
      <c r="F317" s="104"/>
      <c r="G317" s="104"/>
    </row>
    <row r="318" spans="1:7" ht="15.5">
      <c r="A318" s="829" t="s">
        <v>1481</v>
      </c>
      <c r="B318" s="829" t="s">
        <v>1482</v>
      </c>
      <c r="C318" s="672">
        <v>3016</v>
      </c>
      <c r="D318" s="825">
        <v>37449</v>
      </c>
      <c r="E318" s="832">
        <v>80.5</v>
      </c>
      <c r="F318" s="104"/>
      <c r="G318" s="104"/>
    </row>
    <row r="319" spans="1:7" ht="15.5">
      <c r="A319" s="829" t="s">
        <v>1483</v>
      </c>
      <c r="B319" s="829" t="s">
        <v>794</v>
      </c>
      <c r="C319" s="672">
        <v>2667</v>
      </c>
      <c r="D319" s="825">
        <v>40001</v>
      </c>
      <c r="E319" s="832">
        <v>66.7</v>
      </c>
      <c r="F319" s="104"/>
      <c r="G319" s="104"/>
    </row>
    <row r="320" spans="1:7" ht="15.5">
      <c r="A320" s="829" t="s">
        <v>1484</v>
      </c>
      <c r="B320" s="829" t="s">
        <v>804</v>
      </c>
      <c r="C320" s="672">
        <v>2002</v>
      </c>
      <c r="D320" s="825">
        <v>39709</v>
      </c>
      <c r="E320" s="832">
        <v>50.4</v>
      </c>
      <c r="F320" s="104"/>
      <c r="G320" s="104"/>
    </row>
    <row r="321" spans="1:7" ht="15.5">
      <c r="A321" s="829" t="s">
        <v>1485</v>
      </c>
      <c r="B321" s="829" t="s">
        <v>1486</v>
      </c>
      <c r="C321" s="672">
        <v>5123</v>
      </c>
      <c r="D321" s="825">
        <v>38680</v>
      </c>
      <c r="E321" s="832">
        <v>132.4</v>
      </c>
      <c r="F321" s="104"/>
      <c r="G321" s="104"/>
    </row>
    <row r="322" spans="1:7" ht="15.5">
      <c r="A322" s="829" t="s">
        <v>1487</v>
      </c>
      <c r="B322" s="829" t="s">
        <v>1488</v>
      </c>
      <c r="C322" s="672">
        <v>1846</v>
      </c>
      <c r="D322" s="825">
        <v>32245</v>
      </c>
      <c r="E322" s="832">
        <v>57.2</v>
      </c>
      <c r="F322" s="104"/>
      <c r="G322" s="104"/>
    </row>
    <row r="323" spans="1:7" ht="15.5">
      <c r="A323" s="829" t="s">
        <v>1489</v>
      </c>
      <c r="B323" s="829" t="s">
        <v>1490</v>
      </c>
      <c r="C323" s="672">
        <v>3369</v>
      </c>
      <c r="D323" s="825">
        <v>47618</v>
      </c>
      <c r="E323" s="832">
        <v>70.8</v>
      </c>
      <c r="F323" s="104"/>
      <c r="G323" s="104"/>
    </row>
    <row r="324" spans="1:7" ht="15.5">
      <c r="A324" s="829" t="s">
        <v>1491</v>
      </c>
      <c r="B324" s="829" t="s">
        <v>365</v>
      </c>
      <c r="C324" s="672">
        <v>3697</v>
      </c>
      <c r="D324" s="825">
        <v>39572</v>
      </c>
      <c r="E324" s="832">
        <v>93.4</v>
      </c>
      <c r="F324" s="104"/>
      <c r="G324" s="104"/>
    </row>
    <row r="325" spans="1:7" ht="15.5">
      <c r="A325" s="829" t="s">
        <v>1492</v>
      </c>
      <c r="B325" s="829" t="s">
        <v>1493</v>
      </c>
      <c r="C325" s="672">
        <v>1747</v>
      </c>
      <c r="D325" s="825">
        <v>37943</v>
      </c>
      <c r="E325" s="832">
        <v>46</v>
      </c>
      <c r="F325" s="104"/>
      <c r="G325" s="104"/>
    </row>
    <row r="326" spans="1:7" ht="15.5">
      <c r="A326" s="829" t="s">
        <v>1494</v>
      </c>
      <c r="B326" s="829" t="s">
        <v>1495</v>
      </c>
      <c r="C326" s="672">
        <v>1282</v>
      </c>
      <c r="D326" s="825">
        <v>39375</v>
      </c>
      <c r="E326" s="832">
        <v>32.6</v>
      </c>
      <c r="F326" s="104"/>
      <c r="G326" s="104"/>
    </row>
    <row r="327" spans="1:7" ht="15.5">
      <c r="A327" s="829" t="s">
        <v>1496</v>
      </c>
      <c r="B327" s="829" t="s">
        <v>1497</v>
      </c>
      <c r="C327" s="672">
        <v>1495</v>
      </c>
      <c r="D327" s="825">
        <v>35815</v>
      </c>
      <c r="E327" s="832">
        <v>41.7</v>
      </c>
      <c r="F327" s="104"/>
      <c r="G327" s="104"/>
    </row>
    <row r="328" spans="1:7" ht="15.5">
      <c r="A328" s="829" t="s">
        <v>1498</v>
      </c>
      <c r="B328" s="829" t="s">
        <v>1499</v>
      </c>
      <c r="C328" s="672">
        <v>2779</v>
      </c>
      <c r="D328" s="825">
        <v>36588</v>
      </c>
      <c r="E328" s="832">
        <v>76</v>
      </c>
      <c r="F328" s="104"/>
      <c r="G328" s="104"/>
    </row>
    <row r="329" spans="1:7" ht="15.5">
      <c r="A329" s="829" t="s">
        <v>1500</v>
      </c>
      <c r="B329" s="829" t="s">
        <v>561</v>
      </c>
      <c r="C329" s="672">
        <v>2187</v>
      </c>
      <c r="D329" s="825">
        <v>38486</v>
      </c>
      <c r="E329" s="832">
        <v>56.8</v>
      </c>
      <c r="F329" s="104"/>
      <c r="G329" s="104"/>
    </row>
    <row r="330" spans="1:7" ht="15.5">
      <c r="A330" s="829" t="s">
        <v>1501</v>
      </c>
      <c r="B330" s="829" t="s">
        <v>1502</v>
      </c>
      <c r="C330" s="672">
        <v>3478</v>
      </c>
      <c r="D330" s="825">
        <v>42986</v>
      </c>
      <c r="E330" s="832">
        <v>80.900000000000006</v>
      </c>
      <c r="F330" s="104"/>
      <c r="G330" s="104"/>
    </row>
    <row r="331" spans="1:7" ht="15.5">
      <c r="A331" s="829" t="s">
        <v>1503</v>
      </c>
      <c r="B331" s="829" t="s">
        <v>1504</v>
      </c>
      <c r="C331" s="672">
        <v>1846</v>
      </c>
      <c r="D331" s="825">
        <v>42037</v>
      </c>
      <c r="E331" s="832">
        <v>43.9</v>
      </c>
      <c r="F331" s="104"/>
      <c r="G331" s="104"/>
    </row>
    <row r="332" spans="1:7" ht="15.5">
      <c r="A332" s="829" t="s">
        <v>1505</v>
      </c>
      <c r="B332" s="829" t="s">
        <v>1506</v>
      </c>
      <c r="C332" s="672">
        <v>3366</v>
      </c>
      <c r="D332" s="825">
        <v>45218</v>
      </c>
      <c r="E332" s="832">
        <v>74.400000000000006</v>
      </c>
      <c r="F332" s="104"/>
      <c r="G332" s="104"/>
    </row>
    <row r="333" spans="1:7" ht="15.5">
      <c r="A333" s="829" t="s">
        <v>1507</v>
      </c>
      <c r="B333" s="829" t="s">
        <v>1508</v>
      </c>
      <c r="C333" s="672">
        <v>2310</v>
      </c>
      <c r="D333" s="825">
        <v>40720</v>
      </c>
      <c r="E333" s="832">
        <v>56.7</v>
      </c>
      <c r="F333" s="104"/>
      <c r="G333" s="104"/>
    </row>
    <row r="334" spans="1:7" ht="15.5">
      <c r="A334" s="829" t="s">
        <v>1509</v>
      </c>
      <c r="B334" s="829" t="s">
        <v>215</v>
      </c>
      <c r="C334" s="672">
        <v>4314</v>
      </c>
      <c r="D334" s="825">
        <v>47228</v>
      </c>
      <c r="E334" s="832">
        <v>91.3</v>
      </c>
      <c r="F334" s="104"/>
      <c r="G334" s="104"/>
    </row>
    <row r="335" spans="1:7" ht="15.5">
      <c r="A335" s="829" t="s">
        <v>1510</v>
      </c>
      <c r="B335" s="829" t="s">
        <v>447</v>
      </c>
      <c r="C335" s="672">
        <v>4057</v>
      </c>
      <c r="D335" s="825">
        <v>37641</v>
      </c>
      <c r="E335" s="832">
        <v>107.8</v>
      </c>
      <c r="F335" s="104"/>
      <c r="G335" s="104"/>
    </row>
    <row r="336" spans="1:7" ht="15.5">
      <c r="A336" s="829" t="s">
        <v>1511</v>
      </c>
      <c r="B336" s="829" t="s">
        <v>1512</v>
      </c>
      <c r="C336" s="672">
        <v>3241</v>
      </c>
      <c r="D336" s="825">
        <v>54456</v>
      </c>
      <c r="E336" s="832">
        <v>59.5</v>
      </c>
      <c r="F336" s="104"/>
      <c r="G336" s="104"/>
    </row>
    <row r="337" spans="1:7" ht="15.5">
      <c r="A337" s="829" t="s">
        <v>1513</v>
      </c>
      <c r="B337" s="829" t="s">
        <v>1514</v>
      </c>
      <c r="C337" s="672">
        <v>5289</v>
      </c>
      <c r="D337" s="825">
        <v>41135</v>
      </c>
      <c r="E337" s="832">
        <v>128.6</v>
      </c>
      <c r="F337" s="104"/>
      <c r="G337" s="104"/>
    </row>
    <row r="338" spans="1:7" ht="15.5">
      <c r="A338" s="829" t="s">
        <v>1515</v>
      </c>
      <c r="B338" s="829" t="s">
        <v>1516</v>
      </c>
      <c r="C338" s="672">
        <v>1946</v>
      </c>
      <c r="D338" s="825">
        <v>41389</v>
      </c>
      <c r="E338" s="832">
        <v>47</v>
      </c>
      <c r="F338" s="104"/>
      <c r="G338" s="104"/>
    </row>
    <row r="339" spans="1:7" ht="15.5">
      <c r="A339" s="829" t="s">
        <v>1517</v>
      </c>
      <c r="B339" s="829" t="s">
        <v>381</v>
      </c>
      <c r="C339" s="672">
        <v>2636</v>
      </c>
      <c r="D339" s="825">
        <v>39128</v>
      </c>
      <c r="E339" s="832">
        <v>67.400000000000006</v>
      </c>
      <c r="F339" s="104"/>
      <c r="G339" s="104"/>
    </row>
    <row r="340" spans="1:7" ht="15.5">
      <c r="A340" s="829" t="s">
        <v>1518</v>
      </c>
      <c r="B340" s="829" t="s">
        <v>1519</v>
      </c>
      <c r="C340" s="672">
        <v>3165</v>
      </c>
      <c r="D340" s="825">
        <v>41328</v>
      </c>
      <c r="E340" s="832">
        <v>76.599999999999994</v>
      </c>
      <c r="F340" s="104"/>
      <c r="G340" s="104"/>
    </row>
    <row r="341" spans="1:7" ht="15.5">
      <c r="A341" s="829" t="s">
        <v>1520</v>
      </c>
      <c r="B341" s="829" t="s">
        <v>1521</v>
      </c>
      <c r="C341" s="672">
        <v>2048</v>
      </c>
      <c r="D341" s="825">
        <v>32844</v>
      </c>
      <c r="E341" s="832">
        <v>62.4</v>
      </c>
      <c r="F341" s="104"/>
      <c r="G341" s="104"/>
    </row>
    <row r="342" spans="1:7" ht="15.5">
      <c r="A342" s="829" t="s">
        <v>1522</v>
      </c>
      <c r="B342" s="829" t="s">
        <v>1523</v>
      </c>
      <c r="C342" s="672">
        <v>2040</v>
      </c>
      <c r="D342" s="825">
        <v>40045</v>
      </c>
      <c r="E342" s="832">
        <v>50.9</v>
      </c>
      <c r="F342" s="104"/>
      <c r="G342" s="104"/>
    </row>
    <row r="343" spans="1:7" ht="15.5">
      <c r="A343" s="829" t="s">
        <v>1524</v>
      </c>
      <c r="B343" s="829" t="s">
        <v>1525</v>
      </c>
      <c r="C343" s="672">
        <v>2635</v>
      </c>
      <c r="D343" s="825">
        <v>36269</v>
      </c>
      <c r="E343" s="832">
        <v>72.7</v>
      </c>
      <c r="F343" s="104"/>
      <c r="G343" s="104"/>
    </row>
    <row r="344" spans="1:7" ht="15.5">
      <c r="A344" s="829" t="s">
        <v>1526</v>
      </c>
      <c r="B344" s="829" t="s">
        <v>1527</v>
      </c>
      <c r="C344" s="672">
        <v>2588</v>
      </c>
      <c r="D344" s="825">
        <v>38926</v>
      </c>
      <c r="E344" s="832">
        <v>66.5</v>
      </c>
      <c r="F344" s="104"/>
      <c r="G344" s="104"/>
    </row>
    <row r="345" spans="1:7" ht="15.5">
      <c r="A345" s="829" t="s">
        <v>1528</v>
      </c>
      <c r="B345" s="829" t="s">
        <v>1529</v>
      </c>
      <c r="C345" s="672">
        <v>1917</v>
      </c>
      <c r="D345" s="825">
        <v>44159</v>
      </c>
      <c r="E345" s="832">
        <v>43.4</v>
      </c>
      <c r="F345" s="104"/>
      <c r="G345" s="104"/>
    </row>
    <row r="346" spans="1:7" ht="15.5">
      <c r="A346" s="829" t="s">
        <v>1530</v>
      </c>
      <c r="B346" s="829" t="s">
        <v>1531</v>
      </c>
      <c r="C346" s="672">
        <v>5535</v>
      </c>
      <c r="D346" s="825">
        <v>42068</v>
      </c>
      <c r="E346" s="832">
        <v>131.6</v>
      </c>
      <c r="F346" s="104"/>
      <c r="G346" s="104"/>
    </row>
    <row r="347" spans="1:7" ht="15.5">
      <c r="A347" s="829" t="s">
        <v>1532</v>
      </c>
      <c r="B347" s="829" t="s">
        <v>1533</v>
      </c>
      <c r="C347" s="672">
        <v>5528</v>
      </c>
      <c r="D347" s="825">
        <v>41571</v>
      </c>
      <c r="E347" s="832">
        <v>133</v>
      </c>
      <c r="F347" s="104"/>
      <c r="G347" s="104"/>
    </row>
    <row r="348" spans="1:7" ht="15.5">
      <c r="A348" s="829" t="s">
        <v>1534</v>
      </c>
      <c r="B348" s="829" t="s">
        <v>1535</v>
      </c>
      <c r="C348" s="672">
        <v>6949</v>
      </c>
      <c r="D348" s="825">
        <v>42492</v>
      </c>
      <c r="E348" s="832">
        <v>163.5</v>
      </c>
      <c r="F348" s="104"/>
      <c r="G348" s="104"/>
    </row>
    <row r="349" spans="1:7" ht="15.5">
      <c r="A349" s="829" t="s">
        <v>1536</v>
      </c>
      <c r="B349" s="829" t="s">
        <v>1537</v>
      </c>
      <c r="C349" s="672">
        <v>4026</v>
      </c>
      <c r="D349" s="825">
        <v>38088</v>
      </c>
      <c r="E349" s="832">
        <v>105.7</v>
      </c>
      <c r="F349" s="104"/>
      <c r="G349" s="104"/>
    </row>
    <row r="350" spans="1:7" ht="15.5">
      <c r="A350" s="829" t="s">
        <v>1538</v>
      </c>
      <c r="B350" s="829" t="s">
        <v>1539</v>
      </c>
      <c r="C350" s="672">
        <v>1681</v>
      </c>
      <c r="D350" s="825">
        <v>34685</v>
      </c>
      <c r="E350" s="832">
        <v>48.5</v>
      </c>
      <c r="F350" s="104"/>
      <c r="G350" s="104"/>
    </row>
    <row r="351" spans="1:7" ht="15.5">
      <c r="A351" s="829" t="s">
        <v>1540</v>
      </c>
      <c r="B351" s="829" t="s">
        <v>1541</v>
      </c>
      <c r="C351" s="672">
        <v>8340</v>
      </c>
      <c r="D351" s="825">
        <v>41244</v>
      </c>
      <c r="E351" s="832">
        <v>202.2</v>
      </c>
      <c r="F351" s="104"/>
      <c r="G351" s="104"/>
    </row>
    <row r="352" spans="1:7" ht="15.5">
      <c r="A352" s="829" t="s">
        <v>1542</v>
      </c>
      <c r="B352" s="829" t="s">
        <v>1543</v>
      </c>
      <c r="C352" s="672">
        <v>9595</v>
      </c>
      <c r="D352" s="825">
        <v>39456</v>
      </c>
      <c r="E352" s="832">
        <v>243.2</v>
      </c>
      <c r="F352" s="104"/>
      <c r="G352" s="104"/>
    </row>
    <row r="353" spans="1:7" ht="15.5">
      <c r="A353" s="829" t="s">
        <v>1544</v>
      </c>
      <c r="B353" s="829" t="s">
        <v>1545</v>
      </c>
      <c r="C353" s="672">
        <v>1761</v>
      </c>
      <c r="D353" s="825">
        <v>36445</v>
      </c>
      <c r="E353" s="832">
        <v>48.3</v>
      </c>
      <c r="F353" s="104"/>
      <c r="G353" s="104"/>
    </row>
    <row r="354" spans="1:7" ht="15.5">
      <c r="A354" s="829" t="s">
        <v>1546</v>
      </c>
      <c r="B354" s="829" t="s">
        <v>1547</v>
      </c>
      <c r="C354" s="672">
        <v>2297</v>
      </c>
      <c r="D354" s="825">
        <v>43342</v>
      </c>
      <c r="E354" s="832">
        <v>53</v>
      </c>
      <c r="F354" s="104"/>
      <c r="G354" s="104"/>
    </row>
    <row r="355" spans="1:7" ht="15.5">
      <c r="A355" s="829" t="s">
        <v>1548</v>
      </c>
      <c r="B355" s="829" t="s">
        <v>1549</v>
      </c>
      <c r="C355" s="672">
        <v>1395</v>
      </c>
      <c r="D355" s="825">
        <v>42869</v>
      </c>
      <c r="E355" s="832">
        <v>32.5</v>
      </c>
      <c r="F355" s="104"/>
      <c r="G355" s="104"/>
    </row>
    <row r="356" spans="1:7" ht="15.5">
      <c r="A356" s="829" t="s">
        <v>1550</v>
      </c>
      <c r="B356" s="829" t="s">
        <v>276</v>
      </c>
      <c r="C356" s="672">
        <v>7616</v>
      </c>
      <c r="D356" s="825">
        <v>37348</v>
      </c>
      <c r="E356" s="832">
        <v>203.9</v>
      </c>
      <c r="F356" s="104"/>
      <c r="G356" s="104"/>
    </row>
    <row r="357" spans="1:7" ht="15.5">
      <c r="A357" s="829" t="s">
        <v>1551</v>
      </c>
      <c r="B357" s="829" t="s">
        <v>1552</v>
      </c>
      <c r="C357" s="672">
        <v>2811</v>
      </c>
      <c r="D357" s="825">
        <v>37846</v>
      </c>
      <c r="E357" s="832">
        <v>74.3</v>
      </c>
      <c r="F357" s="104"/>
      <c r="G357" s="104"/>
    </row>
    <row r="358" spans="1:7" ht="15.5">
      <c r="A358" s="829" t="s">
        <v>1553</v>
      </c>
      <c r="B358" s="829" t="s">
        <v>1554</v>
      </c>
      <c r="C358" s="672">
        <v>3473</v>
      </c>
      <c r="D358" s="825">
        <v>35686</v>
      </c>
      <c r="E358" s="832">
        <v>97.3</v>
      </c>
      <c r="F358" s="104"/>
      <c r="G358" s="104"/>
    </row>
    <row r="359" spans="1:7" ht="15.5">
      <c r="A359" s="829" t="s">
        <v>1555</v>
      </c>
      <c r="B359" s="829" t="s">
        <v>1556</v>
      </c>
      <c r="C359" s="672">
        <v>5472</v>
      </c>
      <c r="D359" s="825">
        <v>41338</v>
      </c>
      <c r="E359" s="832">
        <v>132.4</v>
      </c>
      <c r="F359" s="104"/>
      <c r="G359" s="104"/>
    </row>
    <row r="360" spans="1:7" ht="15.5">
      <c r="A360" s="829" t="s">
        <v>1557</v>
      </c>
      <c r="B360" s="829" t="s">
        <v>1558</v>
      </c>
      <c r="C360" s="672">
        <v>7166</v>
      </c>
      <c r="D360" s="825">
        <v>38616</v>
      </c>
      <c r="E360" s="832">
        <v>185.6</v>
      </c>
      <c r="F360" s="104"/>
      <c r="G360" s="104"/>
    </row>
    <row r="361" spans="1:7" ht="15.5">
      <c r="A361" s="829" t="s">
        <v>1559</v>
      </c>
      <c r="B361" s="829" t="s">
        <v>1560</v>
      </c>
      <c r="C361" s="672">
        <v>4371</v>
      </c>
      <c r="D361" s="825">
        <v>47877</v>
      </c>
      <c r="E361" s="832">
        <v>91.3</v>
      </c>
      <c r="F361" s="104"/>
      <c r="G361" s="104"/>
    </row>
    <row r="362" spans="1:7" ht="15.5">
      <c r="A362" s="829" t="s">
        <v>1561</v>
      </c>
      <c r="B362" s="829" t="s">
        <v>1562</v>
      </c>
      <c r="C362" s="672">
        <v>3184</v>
      </c>
      <c r="D362" s="825">
        <v>42200</v>
      </c>
      <c r="E362" s="832">
        <v>75.5</v>
      </c>
      <c r="F362" s="104"/>
      <c r="G362" s="104"/>
    </row>
    <row r="363" spans="1:7" ht="15.5">
      <c r="A363" s="829" t="s">
        <v>1563</v>
      </c>
      <c r="B363" s="829" t="s">
        <v>1564</v>
      </c>
      <c r="C363" s="672">
        <v>3263</v>
      </c>
      <c r="D363" s="825">
        <v>52667</v>
      </c>
      <c r="E363" s="832">
        <v>62</v>
      </c>
      <c r="F363" s="104"/>
      <c r="G363" s="104"/>
    </row>
    <row r="364" spans="1:7" ht="15.5">
      <c r="A364" s="829" t="s">
        <v>1565</v>
      </c>
      <c r="B364" s="829" t="s">
        <v>1566</v>
      </c>
      <c r="C364" s="672">
        <v>5054</v>
      </c>
      <c r="D364" s="825">
        <v>39612</v>
      </c>
      <c r="E364" s="832">
        <v>127.6</v>
      </c>
      <c r="F364" s="104"/>
      <c r="G364" s="104"/>
    </row>
    <row r="365" spans="1:7" ht="15.5">
      <c r="A365" s="829" t="s">
        <v>1567</v>
      </c>
      <c r="B365" s="829" t="s">
        <v>1568</v>
      </c>
      <c r="C365" s="672">
        <v>4460</v>
      </c>
      <c r="D365" s="825">
        <v>45861</v>
      </c>
      <c r="E365" s="832">
        <v>97.3</v>
      </c>
      <c r="F365" s="104"/>
      <c r="G365" s="104"/>
    </row>
    <row r="366" spans="1:7" ht="15.5">
      <c r="A366" s="829" t="s">
        <v>1569</v>
      </c>
      <c r="B366" s="829" t="s">
        <v>278</v>
      </c>
      <c r="C366" s="672">
        <v>6623</v>
      </c>
      <c r="D366" s="825">
        <v>40844</v>
      </c>
      <c r="E366" s="832">
        <v>162.19999999999999</v>
      </c>
      <c r="F366" s="104"/>
      <c r="G366" s="104"/>
    </row>
    <row r="367" spans="1:7" ht="15.5">
      <c r="A367" s="829" t="s">
        <v>1570</v>
      </c>
      <c r="B367" s="829" t="s">
        <v>1571</v>
      </c>
      <c r="C367" s="672">
        <v>2590</v>
      </c>
      <c r="D367" s="825">
        <v>38524</v>
      </c>
      <c r="E367" s="832">
        <v>67.2</v>
      </c>
      <c r="F367" s="104"/>
      <c r="G367" s="104"/>
    </row>
    <row r="368" spans="1:7" ht="15.5">
      <c r="A368" s="829" t="s">
        <v>1572</v>
      </c>
      <c r="B368" s="829" t="s">
        <v>1573</v>
      </c>
      <c r="C368" s="672">
        <v>885</v>
      </c>
      <c r="D368" s="825">
        <v>39373</v>
      </c>
      <c r="E368" s="832">
        <v>22.5</v>
      </c>
      <c r="F368" s="104"/>
      <c r="G368" s="104"/>
    </row>
    <row r="369" spans="1:7" ht="15.5">
      <c r="A369" s="829" t="s">
        <v>1574</v>
      </c>
      <c r="B369" s="829" t="s">
        <v>1575</v>
      </c>
      <c r="C369" s="672">
        <v>1943</v>
      </c>
      <c r="D369" s="825">
        <v>39609</v>
      </c>
      <c r="E369" s="832">
        <v>49.1</v>
      </c>
      <c r="F369" s="104"/>
      <c r="G369" s="104"/>
    </row>
    <row r="370" spans="1:7" ht="15.5">
      <c r="A370" s="829" t="s">
        <v>1576</v>
      </c>
      <c r="B370" s="829" t="s">
        <v>1577</v>
      </c>
      <c r="C370" s="672">
        <v>1965</v>
      </c>
      <c r="D370" s="825">
        <v>42883</v>
      </c>
      <c r="E370" s="832">
        <v>45.8</v>
      </c>
      <c r="F370" s="104"/>
      <c r="G370" s="104"/>
    </row>
    <row r="371" spans="1:7" ht="15.5">
      <c r="A371" s="829" t="s">
        <v>1578</v>
      </c>
      <c r="B371" s="829" t="s">
        <v>1579</v>
      </c>
      <c r="C371" s="672">
        <v>3028</v>
      </c>
      <c r="D371" s="825">
        <v>41409</v>
      </c>
      <c r="E371" s="832">
        <v>73.099999999999994</v>
      </c>
      <c r="F371" s="104"/>
      <c r="G371" s="104"/>
    </row>
    <row r="372" spans="1:7" ht="15.5">
      <c r="A372" s="829" t="s">
        <v>1580</v>
      </c>
      <c r="B372" s="829" t="s">
        <v>1581</v>
      </c>
      <c r="C372" s="672">
        <v>5827</v>
      </c>
      <c r="D372" s="825">
        <v>38286</v>
      </c>
      <c r="E372" s="832">
        <v>152.19999999999999</v>
      </c>
      <c r="F372" s="104"/>
      <c r="G372" s="104"/>
    </row>
    <row r="373" spans="1:7" ht="15.5">
      <c r="A373" s="829" t="s">
        <v>1582</v>
      </c>
      <c r="B373" s="829" t="s">
        <v>479</v>
      </c>
      <c r="C373" s="672">
        <v>4135</v>
      </c>
      <c r="D373" s="825">
        <v>37003</v>
      </c>
      <c r="E373" s="832">
        <v>111.7</v>
      </c>
      <c r="F373" s="104"/>
      <c r="G373" s="104"/>
    </row>
    <row r="374" spans="1:7" ht="15.5">
      <c r="A374" s="829" t="s">
        <v>1583</v>
      </c>
      <c r="B374" s="829" t="s">
        <v>1584</v>
      </c>
      <c r="C374" s="672">
        <v>1293</v>
      </c>
      <c r="D374" s="825">
        <v>40355</v>
      </c>
      <c r="E374" s="832">
        <v>32</v>
      </c>
      <c r="F374" s="104"/>
      <c r="G374" s="104"/>
    </row>
    <row r="375" spans="1:7" ht="15.5">
      <c r="A375" s="829" t="s">
        <v>1585</v>
      </c>
      <c r="B375" s="829" t="s">
        <v>280</v>
      </c>
      <c r="C375" s="672">
        <v>2961</v>
      </c>
      <c r="D375" s="825">
        <v>40823</v>
      </c>
      <c r="E375" s="832">
        <v>72.5</v>
      </c>
      <c r="F375" s="104"/>
      <c r="G375" s="104"/>
    </row>
    <row r="376" spans="1:7" ht="15.5">
      <c r="A376" s="829" t="s">
        <v>1586</v>
      </c>
      <c r="B376" s="829" t="s">
        <v>1587</v>
      </c>
      <c r="C376" s="672">
        <v>3457</v>
      </c>
      <c r="D376" s="825">
        <v>44047</v>
      </c>
      <c r="E376" s="832">
        <v>78.5</v>
      </c>
      <c r="F376" s="104"/>
      <c r="G376" s="104"/>
    </row>
    <row r="377" spans="1:7" ht="15.5">
      <c r="A377" s="829" t="s">
        <v>1588</v>
      </c>
      <c r="B377" s="829" t="s">
        <v>1589</v>
      </c>
      <c r="C377" s="672">
        <v>896</v>
      </c>
      <c r="D377" s="825">
        <v>48830</v>
      </c>
      <c r="E377" s="832">
        <v>18.3</v>
      </c>
      <c r="F377" s="104"/>
      <c r="G377" s="104"/>
    </row>
    <row r="378" spans="1:7" ht="15.5">
      <c r="A378" s="829" t="s">
        <v>1590</v>
      </c>
      <c r="B378" s="829" t="s">
        <v>252</v>
      </c>
      <c r="C378" s="672">
        <v>7392</v>
      </c>
      <c r="D378" s="825">
        <v>42633</v>
      </c>
      <c r="E378" s="832">
        <v>173.4</v>
      </c>
      <c r="F378" s="104"/>
      <c r="G378" s="104"/>
    </row>
    <row r="379" spans="1:7" ht="15.5">
      <c r="A379" s="829" t="s">
        <v>1591</v>
      </c>
      <c r="B379" s="829" t="s">
        <v>1592</v>
      </c>
      <c r="C379" s="672">
        <v>2856</v>
      </c>
      <c r="D379" s="825">
        <v>42574</v>
      </c>
      <c r="E379" s="832">
        <v>67.099999999999994</v>
      </c>
      <c r="F379" s="104"/>
      <c r="G379" s="104"/>
    </row>
    <row r="380" spans="1:7" ht="15.5">
      <c r="A380" s="829" t="s">
        <v>1593</v>
      </c>
      <c r="B380" s="829" t="s">
        <v>1594</v>
      </c>
      <c r="C380" s="672">
        <v>2913</v>
      </c>
      <c r="D380" s="825">
        <v>42889</v>
      </c>
      <c r="E380" s="832">
        <v>67.900000000000006</v>
      </c>
      <c r="F380" s="104"/>
      <c r="G380" s="104"/>
    </row>
    <row r="381" spans="1:7" ht="15.5">
      <c r="A381" s="829" t="s">
        <v>1595</v>
      </c>
      <c r="B381" s="829" t="s">
        <v>1596</v>
      </c>
      <c r="C381" s="672">
        <v>1680</v>
      </c>
      <c r="D381" s="825">
        <v>39361</v>
      </c>
      <c r="E381" s="832">
        <v>42.7</v>
      </c>
      <c r="F381" s="104"/>
      <c r="G381" s="104"/>
    </row>
    <row r="382" spans="1:7" ht="15.5">
      <c r="A382" s="829" t="s">
        <v>1597</v>
      </c>
      <c r="B382" s="829" t="s">
        <v>1598</v>
      </c>
      <c r="C382" s="672">
        <v>2256</v>
      </c>
      <c r="D382" s="825">
        <v>34729</v>
      </c>
      <c r="E382" s="832">
        <v>65</v>
      </c>
      <c r="F382" s="104"/>
      <c r="G382" s="104"/>
    </row>
    <row r="383" spans="1:7" ht="15.5">
      <c r="A383" s="829" t="s">
        <v>1599</v>
      </c>
      <c r="B383" s="829" t="s">
        <v>1600</v>
      </c>
      <c r="C383" s="672">
        <v>5153</v>
      </c>
      <c r="D383" s="825">
        <v>41320</v>
      </c>
      <c r="E383" s="832">
        <v>124.7</v>
      </c>
      <c r="F383" s="104"/>
      <c r="G383" s="104"/>
    </row>
    <row r="384" spans="1:7" ht="15.5">
      <c r="A384" s="829" t="s">
        <v>1601</v>
      </c>
      <c r="B384" s="829" t="s">
        <v>1602</v>
      </c>
      <c r="C384" s="672">
        <v>6232</v>
      </c>
      <c r="D384" s="825">
        <v>39686</v>
      </c>
      <c r="E384" s="832">
        <v>157</v>
      </c>
      <c r="F384" s="104"/>
      <c r="G384" s="104"/>
    </row>
    <row r="385" spans="1:7" ht="15.5">
      <c r="A385" s="829" t="s">
        <v>1603</v>
      </c>
      <c r="B385" s="829" t="s">
        <v>1604</v>
      </c>
      <c r="C385" s="672">
        <v>6253</v>
      </c>
      <c r="D385" s="825">
        <v>37358</v>
      </c>
      <c r="E385" s="832">
        <v>167.4</v>
      </c>
      <c r="F385" s="104"/>
      <c r="G385" s="104"/>
    </row>
    <row r="386" spans="1:7" ht="15.5">
      <c r="A386" s="829" t="s">
        <v>1605</v>
      </c>
      <c r="B386" s="829" t="s">
        <v>451</v>
      </c>
      <c r="C386" s="672">
        <v>2467</v>
      </c>
      <c r="D386" s="825">
        <v>40632</v>
      </c>
      <c r="E386" s="832">
        <v>60.7</v>
      </c>
      <c r="F386" s="104"/>
      <c r="G386" s="104"/>
    </row>
    <row r="387" spans="1:7" ht="15.5">
      <c r="A387" s="829" t="s">
        <v>1606</v>
      </c>
      <c r="B387" s="829" t="s">
        <v>1607</v>
      </c>
      <c r="C387" s="672">
        <v>1768</v>
      </c>
      <c r="D387" s="825">
        <v>37548</v>
      </c>
      <c r="E387" s="832">
        <v>47.1</v>
      </c>
      <c r="F387" s="104"/>
      <c r="G387" s="104"/>
    </row>
    <row r="388" spans="1:7" ht="15.5">
      <c r="A388" s="829" t="s">
        <v>1608</v>
      </c>
      <c r="B388" s="829" t="s">
        <v>1609</v>
      </c>
      <c r="C388" s="672">
        <v>2188</v>
      </c>
      <c r="D388" s="825">
        <v>41945</v>
      </c>
      <c r="E388" s="832">
        <v>52.2</v>
      </c>
      <c r="F388" s="104"/>
      <c r="G388" s="104"/>
    </row>
    <row r="389" spans="1:7" ht="15.5">
      <c r="A389" s="829" t="s">
        <v>1610</v>
      </c>
      <c r="B389" s="829" t="s">
        <v>420</v>
      </c>
      <c r="C389" s="672">
        <v>2527</v>
      </c>
      <c r="D389" s="825">
        <v>39331</v>
      </c>
      <c r="E389" s="832">
        <v>64.2</v>
      </c>
      <c r="F389" s="104"/>
      <c r="G389" s="104"/>
    </row>
    <row r="390" spans="1:7" ht="15.5">
      <c r="A390" s="829" t="s">
        <v>1611</v>
      </c>
      <c r="B390" s="829" t="s">
        <v>1612</v>
      </c>
      <c r="C390" s="672">
        <v>3220</v>
      </c>
      <c r="D390" s="825">
        <v>41882</v>
      </c>
      <c r="E390" s="832">
        <v>76.900000000000006</v>
      </c>
      <c r="F390" s="104"/>
      <c r="G390" s="104"/>
    </row>
    <row r="391" spans="1:7" ht="15.5">
      <c r="A391" s="829" t="s">
        <v>1613</v>
      </c>
      <c r="B391" s="829" t="s">
        <v>1614</v>
      </c>
      <c r="C391" s="672">
        <v>1589</v>
      </c>
      <c r="D391" s="825">
        <v>40487</v>
      </c>
      <c r="E391" s="832">
        <v>39.200000000000003</v>
      </c>
      <c r="F391" s="104"/>
      <c r="G391" s="104"/>
    </row>
    <row r="392" spans="1:7" ht="15.5">
      <c r="A392" s="829" t="s">
        <v>1615</v>
      </c>
      <c r="B392" s="829" t="s">
        <v>1616</v>
      </c>
      <c r="C392" s="672">
        <v>5992</v>
      </c>
      <c r="D392" s="825">
        <v>49961</v>
      </c>
      <c r="E392" s="832">
        <v>119.9</v>
      </c>
      <c r="F392" s="104"/>
      <c r="G392" s="104"/>
    </row>
    <row r="393" spans="1:7" ht="15.5">
      <c r="A393" s="829" t="s">
        <v>1617</v>
      </c>
      <c r="B393" s="829" t="s">
        <v>1618</v>
      </c>
      <c r="C393" s="672">
        <v>1877</v>
      </c>
      <c r="D393" s="825">
        <v>40832</v>
      </c>
      <c r="E393" s="832">
        <v>46</v>
      </c>
      <c r="F393" s="104"/>
      <c r="G393" s="104"/>
    </row>
    <row r="394" spans="1:7" ht="15.5">
      <c r="A394" s="829" t="s">
        <v>1619</v>
      </c>
      <c r="B394" s="829" t="s">
        <v>1620</v>
      </c>
      <c r="C394" s="672">
        <v>3532</v>
      </c>
      <c r="D394" s="825">
        <v>44001</v>
      </c>
      <c r="E394" s="832">
        <v>80.3</v>
      </c>
      <c r="F394" s="104"/>
      <c r="G394" s="104"/>
    </row>
    <row r="395" spans="1:7" ht="15.5">
      <c r="A395" s="829" t="s">
        <v>1621</v>
      </c>
      <c r="B395" s="829" t="s">
        <v>1622</v>
      </c>
      <c r="C395" s="672">
        <v>3717</v>
      </c>
      <c r="D395" s="825">
        <v>37162</v>
      </c>
      <c r="E395" s="832">
        <v>100</v>
      </c>
      <c r="F395" s="104"/>
      <c r="G395" s="104"/>
    </row>
    <row r="396" spans="1:7" ht="15.5">
      <c r="A396" s="829" t="s">
        <v>1623</v>
      </c>
      <c r="B396" s="829" t="s">
        <v>1624</v>
      </c>
      <c r="C396" s="672">
        <v>4408</v>
      </c>
      <c r="D396" s="825">
        <v>28759</v>
      </c>
      <c r="E396" s="832">
        <v>153.30000000000001</v>
      </c>
      <c r="F396" s="104"/>
      <c r="G396" s="104"/>
    </row>
    <row r="397" spans="1:7" ht="15.5">
      <c r="A397" s="829" t="s">
        <v>1625</v>
      </c>
      <c r="B397" s="829" t="s">
        <v>1626</v>
      </c>
      <c r="C397" s="672">
        <v>3943</v>
      </c>
      <c r="D397" s="825">
        <v>35465</v>
      </c>
      <c r="E397" s="832">
        <v>111.2</v>
      </c>
      <c r="F397" s="104"/>
      <c r="G397" s="104"/>
    </row>
    <row r="398" spans="1:7" ht="15.5">
      <c r="A398" s="829" t="s">
        <v>1627</v>
      </c>
      <c r="B398" s="829" t="s">
        <v>1628</v>
      </c>
      <c r="C398" s="672">
        <v>2206</v>
      </c>
      <c r="D398" s="825">
        <v>39532</v>
      </c>
      <c r="E398" s="832">
        <v>55.8</v>
      </c>
      <c r="F398" s="104"/>
      <c r="G398" s="104"/>
    </row>
    <row r="399" spans="1:7" ht="15.5">
      <c r="A399" s="829" t="s">
        <v>1629</v>
      </c>
      <c r="B399" s="829" t="s">
        <v>712</v>
      </c>
      <c r="C399" s="672">
        <v>1685</v>
      </c>
      <c r="D399" s="825">
        <v>38136</v>
      </c>
      <c r="E399" s="832">
        <v>44.2</v>
      </c>
      <c r="F399" s="104"/>
      <c r="G399" s="104"/>
    </row>
    <row r="400" spans="1:7" ht="15.5">
      <c r="A400" s="829" t="s">
        <v>1630</v>
      </c>
      <c r="B400" s="829" t="s">
        <v>1631</v>
      </c>
      <c r="C400" s="672">
        <v>2954</v>
      </c>
      <c r="D400" s="825">
        <v>44984</v>
      </c>
      <c r="E400" s="832">
        <v>65.7</v>
      </c>
      <c r="F400" s="104"/>
      <c r="G400" s="104"/>
    </row>
    <row r="401" spans="1:7" ht="15.5">
      <c r="A401" s="829" t="s">
        <v>1632</v>
      </c>
      <c r="B401" s="829" t="s">
        <v>1633</v>
      </c>
      <c r="C401" s="672">
        <v>4399</v>
      </c>
      <c r="D401" s="825">
        <v>39083</v>
      </c>
      <c r="E401" s="832">
        <v>112.6</v>
      </c>
      <c r="F401" s="104"/>
      <c r="G401" s="104"/>
    </row>
    <row r="402" spans="1:7" ht="15.5">
      <c r="A402" s="829" t="s">
        <v>1634</v>
      </c>
      <c r="B402" s="829" t="s">
        <v>2562</v>
      </c>
      <c r="C402" s="672">
        <v>5045</v>
      </c>
      <c r="D402" s="825">
        <v>43511</v>
      </c>
      <c r="E402" s="832">
        <v>115.9</v>
      </c>
      <c r="F402" s="104"/>
      <c r="G402" s="104"/>
    </row>
    <row r="403" spans="1:7" ht="15.5">
      <c r="A403" s="829" t="s">
        <v>1635</v>
      </c>
      <c r="B403" s="829" t="s">
        <v>1636</v>
      </c>
      <c r="C403" s="672">
        <v>2346</v>
      </c>
      <c r="D403" s="825">
        <v>36519</v>
      </c>
      <c r="E403" s="832">
        <v>64.2</v>
      </c>
      <c r="F403" s="104"/>
      <c r="G403" s="104"/>
    </row>
    <row r="404" spans="1:7" ht="15.5">
      <c r="A404" s="829" t="s">
        <v>1637</v>
      </c>
      <c r="B404" s="829" t="s">
        <v>1638</v>
      </c>
      <c r="C404" s="672">
        <v>4088</v>
      </c>
      <c r="D404" s="825">
        <v>42194</v>
      </c>
      <c r="E404" s="832">
        <v>96.9</v>
      </c>
      <c r="F404" s="104"/>
      <c r="G404" s="104"/>
    </row>
    <row r="405" spans="1:7" ht="15.5">
      <c r="A405" s="829" t="s">
        <v>1639</v>
      </c>
      <c r="B405" s="829" t="s">
        <v>1640</v>
      </c>
      <c r="C405" s="672">
        <v>3501</v>
      </c>
      <c r="D405" s="825">
        <v>40142</v>
      </c>
      <c r="E405" s="832">
        <v>87.2</v>
      </c>
      <c r="F405" s="104"/>
      <c r="G405" s="104"/>
    </row>
    <row r="406" spans="1:7" ht="15.5">
      <c r="A406" s="829" t="s">
        <v>1641</v>
      </c>
      <c r="B406" s="829" t="s">
        <v>1642</v>
      </c>
      <c r="C406" s="672">
        <v>3869</v>
      </c>
      <c r="D406" s="825">
        <v>41449</v>
      </c>
      <c r="E406" s="832">
        <v>93.3</v>
      </c>
      <c r="F406" s="104"/>
      <c r="G406" s="104"/>
    </row>
    <row r="407" spans="1:7" ht="15.5">
      <c r="A407" s="829" t="s">
        <v>1643</v>
      </c>
      <c r="B407" s="829" t="s">
        <v>1644</v>
      </c>
      <c r="C407" s="672">
        <v>2331</v>
      </c>
      <c r="D407" s="825">
        <v>43646</v>
      </c>
      <c r="E407" s="832">
        <v>53.4</v>
      </c>
      <c r="F407" s="104"/>
      <c r="G407" s="104"/>
    </row>
    <row r="408" spans="1:7" ht="15.5">
      <c r="A408" s="829" t="s">
        <v>1645</v>
      </c>
      <c r="B408" s="829" t="s">
        <v>1646</v>
      </c>
      <c r="C408" s="672">
        <v>3343</v>
      </c>
      <c r="D408" s="825">
        <v>43829</v>
      </c>
      <c r="E408" s="832">
        <v>76.3</v>
      </c>
      <c r="F408" s="104"/>
      <c r="G408" s="104"/>
    </row>
    <row r="409" spans="1:7" ht="15.5">
      <c r="A409" s="829" t="s">
        <v>1647</v>
      </c>
      <c r="B409" s="829" t="s">
        <v>1648</v>
      </c>
      <c r="C409" s="672">
        <v>1835</v>
      </c>
      <c r="D409" s="825">
        <v>42778</v>
      </c>
      <c r="E409" s="832">
        <v>42.9</v>
      </c>
      <c r="F409" s="104"/>
      <c r="G409" s="104"/>
    </row>
    <row r="410" spans="1:7" ht="15.5">
      <c r="A410" s="829" t="s">
        <v>1649</v>
      </c>
      <c r="B410" s="829" t="s">
        <v>1650</v>
      </c>
      <c r="C410" s="672">
        <v>2560</v>
      </c>
      <c r="D410" s="825">
        <v>46480</v>
      </c>
      <c r="E410" s="832">
        <v>55.1</v>
      </c>
      <c r="F410" s="104"/>
      <c r="G410" s="104"/>
    </row>
    <row r="411" spans="1:7" ht="15.5">
      <c r="A411" s="829" t="s">
        <v>1651</v>
      </c>
      <c r="B411" s="829" t="s">
        <v>1652</v>
      </c>
      <c r="C411" s="672">
        <v>4781</v>
      </c>
      <c r="D411" s="825">
        <v>48233</v>
      </c>
      <c r="E411" s="832">
        <v>99.1</v>
      </c>
      <c r="F411" s="104"/>
      <c r="G411" s="104"/>
    </row>
    <row r="412" spans="1:7" ht="15.5">
      <c r="A412" s="829" t="s">
        <v>1653</v>
      </c>
      <c r="B412" s="829" t="s">
        <v>467</v>
      </c>
      <c r="C412" s="672">
        <v>3373</v>
      </c>
      <c r="D412" s="825">
        <v>40975</v>
      </c>
      <c r="E412" s="832">
        <v>82.3</v>
      </c>
      <c r="F412" s="104"/>
      <c r="G412" s="104"/>
    </row>
    <row r="413" spans="1:7" ht="15.5">
      <c r="A413" s="829" t="s">
        <v>1654</v>
      </c>
      <c r="B413" s="829" t="s">
        <v>1655</v>
      </c>
      <c r="C413" s="672">
        <v>2044</v>
      </c>
      <c r="D413" s="825">
        <v>43958</v>
      </c>
      <c r="E413" s="832">
        <v>46.5</v>
      </c>
      <c r="F413" s="104"/>
      <c r="G413" s="104"/>
    </row>
    <row r="414" spans="1:7" ht="15.5">
      <c r="A414" s="829" t="s">
        <v>1656</v>
      </c>
      <c r="B414" s="829" t="s">
        <v>1657</v>
      </c>
      <c r="C414" s="672">
        <v>3449</v>
      </c>
      <c r="D414" s="825">
        <v>39491</v>
      </c>
      <c r="E414" s="832">
        <v>87.3</v>
      </c>
      <c r="F414" s="104"/>
      <c r="G414" s="104"/>
    </row>
    <row r="415" spans="1:7" ht="15.5">
      <c r="A415" s="829" t="s">
        <v>1658</v>
      </c>
      <c r="B415" s="829" t="s">
        <v>504</v>
      </c>
      <c r="C415" s="672">
        <v>2190</v>
      </c>
      <c r="D415" s="825">
        <v>44074</v>
      </c>
      <c r="E415" s="832">
        <v>49.7</v>
      </c>
      <c r="F415" s="104"/>
      <c r="G415" s="104"/>
    </row>
    <row r="416" spans="1:7" ht="15.5">
      <c r="A416" s="829" t="s">
        <v>1659</v>
      </c>
      <c r="B416" s="829" t="s">
        <v>367</v>
      </c>
      <c r="C416" s="672">
        <v>2558</v>
      </c>
      <c r="D416" s="825">
        <v>38992</v>
      </c>
      <c r="E416" s="832">
        <v>65.599999999999994</v>
      </c>
      <c r="F416" s="104"/>
      <c r="G416" s="104"/>
    </row>
    <row r="417" spans="1:7" ht="15.5">
      <c r="A417" s="829" t="s">
        <v>1660</v>
      </c>
      <c r="B417" s="829" t="s">
        <v>1661</v>
      </c>
      <c r="C417" s="672">
        <v>3265</v>
      </c>
      <c r="D417" s="825">
        <v>40213</v>
      </c>
      <c r="E417" s="832">
        <v>81.2</v>
      </c>
      <c r="F417" s="104"/>
      <c r="G417" s="104"/>
    </row>
    <row r="418" spans="1:7" ht="15.5">
      <c r="A418" s="829" t="s">
        <v>1662</v>
      </c>
      <c r="B418" s="829" t="s">
        <v>1663</v>
      </c>
      <c r="C418" s="672">
        <v>2613</v>
      </c>
      <c r="D418" s="825">
        <v>46926</v>
      </c>
      <c r="E418" s="832">
        <v>55.7</v>
      </c>
      <c r="F418" s="104"/>
      <c r="G418" s="104"/>
    </row>
    <row r="419" spans="1:7" ht="15.5">
      <c r="A419" s="829" t="s">
        <v>1664</v>
      </c>
      <c r="B419" s="829" t="s">
        <v>1665</v>
      </c>
      <c r="C419" s="672">
        <v>2700</v>
      </c>
      <c r="D419" s="825">
        <v>41727</v>
      </c>
      <c r="E419" s="832">
        <v>64.7</v>
      </c>
      <c r="F419" s="104"/>
      <c r="G419" s="104"/>
    </row>
    <row r="420" spans="1:7" ht="15.5">
      <c r="A420" s="829" t="s">
        <v>1666</v>
      </c>
      <c r="B420" s="829" t="s">
        <v>1667</v>
      </c>
      <c r="C420" s="672">
        <v>2868</v>
      </c>
      <c r="D420" s="825">
        <v>42935</v>
      </c>
      <c r="E420" s="832">
        <v>66.8</v>
      </c>
      <c r="F420" s="104"/>
      <c r="G420" s="104"/>
    </row>
    <row r="421" spans="1:7" ht="15.5">
      <c r="A421" s="829" t="s">
        <v>1668</v>
      </c>
      <c r="B421" s="829" t="s">
        <v>1669</v>
      </c>
      <c r="C421" s="672">
        <v>3297</v>
      </c>
      <c r="D421" s="825">
        <v>41157</v>
      </c>
      <c r="E421" s="832">
        <v>80.099999999999994</v>
      </c>
      <c r="F421" s="104"/>
      <c r="G421" s="104"/>
    </row>
    <row r="422" spans="1:7" ht="15.5">
      <c r="A422" s="829" t="s">
        <v>1670</v>
      </c>
      <c r="B422" s="829" t="s">
        <v>565</v>
      </c>
      <c r="C422" s="672">
        <v>2300</v>
      </c>
      <c r="D422" s="825">
        <v>41898</v>
      </c>
      <c r="E422" s="832">
        <v>54.9</v>
      </c>
      <c r="F422" s="104"/>
      <c r="G422" s="104"/>
    </row>
    <row r="423" spans="1:7" ht="15.5">
      <c r="A423" s="829" t="s">
        <v>1671</v>
      </c>
      <c r="B423" s="829" t="s">
        <v>403</v>
      </c>
      <c r="C423" s="672">
        <v>2249</v>
      </c>
      <c r="D423" s="825">
        <v>43543</v>
      </c>
      <c r="E423" s="832">
        <v>51.7</v>
      </c>
      <c r="F423" s="104"/>
      <c r="G423" s="104"/>
    </row>
    <row r="424" spans="1:7" ht="15.5">
      <c r="A424" s="829" t="s">
        <v>1672</v>
      </c>
      <c r="B424" s="829" t="s">
        <v>284</v>
      </c>
      <c r="C424" s="672">
        <v>3722</v>
      </c>
      <c r="D424" s="825">
        <v>40330</v>
      </c>
      <c r="E424" s="832">
        <v>92.3</v>
      </c>
      <c r="F424" s="104"/>
      <c r="G424" s="104"/>
    </row>
    <row r="425" spans="1:7" ht="15.5">
      <c r="A425" s="829" t="s">
        <v>1673</v>
      </c>
      <c r="B425" s="829" t="s">
        <v>1674</v>
      </c>
      <c r="C425" s="672">
        <v>3093</v>
      </c>
      <c r="D425" s="825">
        <v>37900</v>
      </c>
      <c r="E425" s="832">
        <v>81.599999999999994</v>
      </c>
      <c r="F425" s="104"/>
      <c r="G425" s="104"/>
    </row>
    <row r="426" spans="1:7" ht="15.5">
      <c r="A426" s="829" t="s">
        <v>1675</v>
      </c>
      <c r="B426" s="829" t="s">
        <v>437</v>
      </c>
      <c r="C426" s="672">
        <v>2401</v>
      </c>
      <c r="D426" s="825">
        <v>38466</v>
      </c>
      <c r="E426" s="832">
        <v>62.4</v>
      </c>
      <c r="F426" s="104"/>
      <c r="G426" s="104"/>
    </row>
    <row r="427" spans="1:7" ht="15.5">
      <c r="A427" s="829" t="s">
        <v>1676</v>
      </c>
      <c r="B427" s="829" t="s">
        <v>1677</v>
      </c>
      <c r="C427" s="672">
        <v>1592</v>
      </c>
      <c r="D427" s="825">
        <v>39335</v>
      </c>
      <c r="E427" s="832">
        <v>40.5</v>
      </c>
      <c r="F427" s="104"/>
      <c r="G427" s="104"/>
    </row>
    <row r="428" spans="1:7" ht="15.5">
      <c r="A428" s="829" t="s">
        <v>1678</v>
      </c>
      <c r="B428" s="829" t="s">
        <v>1679</v>
      </c>
      <c r="C428" s="672">
        <v>3197</v>
      </c>
      <c r="D428" s="825">
        <v>43142</v>
      </c>
      <c r="E428" s="832">
        <v>74.099999999999994</v>
      </c>
      <c r="F428" s="104"/>
      <c r="G428" s="104"/>
    </row>
    <row r="429" spans="1:7" ht="15.5">
      <c r="A429" s="829" t="s">
        <v>1680</v>
      </c>
      <c r="B429" s="829" t="s">
        <v>1681</v>
      </c>
      <c r="C429" s="672">
        <v>2552</v>
      </c>
      <c r="D429" s="825">
        <v>42544</v>
      </c>
      <c r="E429" s="832">
        <v>60</v>
      </c>
      <c r="F429" s="104"/>
      <c r="G429" s="104"/>
    </row>
    <row r="430" spans="1:7" ht="15.5">
      <c r="A430" s="829" t="s">
        <v>1682</v>
      </c>
      <c r="B430" s="829" t="s">
        <v>1683</v>
      </c>
      <c r="C430" s="672">
        <v>2128</v>
      </c>
      <c r="D430" s="825">
        <v>40978</v>
      </c>
      <c r="E430" s="832">
        <v>51.9</v>
      </c>
      <c r="F430" s="104"/>
      <c r="G430" s="104"/>
    </row>
    <row r="431" spans="1:7" ht="15.5">
      <c r="A431" s="829" t="s">
        <v>1684</v>
      </c>
      <c r="B431" s="829" t="s">
        <v>1685</v>
      </c>
      <c r="C431" s="672">
        <v>3572</v>
      </c>
      <c r="D431" s="825">
        <v>37194</v>
      </c>
      <c r="E431" s="832">
        <v>96</v>
      </c>
      <c r="F431" s="104"/>
      <c r="G431" s="104"/>
    </row>
    <row r="432" spans="1:7" ht="15.5">
      <c r="A432" s="829" t="s">
        <v>1686</v>
      </c>
      <c r="B432" s="829" t="s">
        <v>1687</v>
      </c>
      <c r="C432" s="672">
        <v>1258</v>
      </c>
      <c r="D432" s="825">
        <v>42509</v>
      </c>
      <c r="E432" s="832">
        <v>29.6</v>
      </c>
      <c r="F432" s="104"/>
      <c r="G432" s="104"/>
    </row>
    <row r="433" spans="1:7" ht="15.5">
      <c r="A433" s="829" t="s">
        <v>1688</v>
      </c>
      <c r="B433" s="829" t="s">
        <v>1689</v>
      </c>
      <c r="C433" s="672">
        <v>4229</v>
      </c>
      <c r="D433" s="825">
        <v>42934</v>
      </c>
      <c r="E433" s="832">
        <v>98.5</v>
      </c>
      <c r="F433" s="104"/>
      <c r="G433" s="104"/>
    </row>
    <row r="434" spans="1:7" ht="15.5">
      <c r="A434" s="829" t="s">
        <v>1690</v>
      </c>
      <c r="B434" s="829" t="s">
        <v>1691</v>
      </c>
      <c r="C434" s="672">
        <v>1398</v>
      </c>
      <c r="D434" s="825">
        <v>41754</v>
      </c>
      <c r="E434" s="832">
        <v>33.5</v>
      </c>
      <c r="F434" s="104"/>
      <c r="G434" s="104"/>
    </row>
    <row r="435" spans="1:7" ht="15.5">
      <c r="A435" s="829" t="s">
        <v>1692</v>
      </c>
      <c r="B435" s="829" t="s">
        <v>1693</v>
      </c>
      <c r="C435" s="672">
        <v>2477</v>
      </c>
      <c r="D435" s="825">
        <v>38048</v>
      </c>
      <c r="E435" s="832">
        <v>65.099999999999994</v>
      </c>
      <c r="F435" s="104"/>
      <c r="G435" s="104"/>
    </row>
    <row r="436" spans="1:7" ht="15.5">
      <c r="A436" s="829" t="s">
        <v>1694</v>
      </c>
      <c r="B436" s="829" t="s">
        <v>1695</v>
      </c>
      <c r="C436" s="672">
        <v>5631</v>
      </c>
      <c r="D436" s="825">
        <v>44125</v>
      </c>
      <c r="E436" s="832">
        <v>127.6</v>
      </c>
      <c r="F436" s="104"/>
      <c r="G436" s="104"/>
    </row>
    <row r="437" spans="1:7" ht="15.5">
      <c r="A437" s="829" t="s">
        <v>1696</v>
      </c>
      <c r="B437" s="829" t="s">
        <v>1697</v>
      </c>
      <c r="C437" s="672">
        <v>5380</v>
      </c>
      <c r="D437" s="825">
        <v>43984</v>
      </c>
      <c r="E437" s="832">
        <v>122.3</v>
      </c>
      <c r="F437" s="104"/>
      <c r="G437" s="104"/>
    </row>
    <row r="438" spans="1:7" ht="15.5">
      <c r="A438" s="829" t="s">
        <v>1698</v>
      </c>
      <c r="B438" s="829" t="s">
        <v>1699</v>
      </c>
      <c r="C438" s="672">
        <v>1741</v>
      </c>
      <c r="D438" s="825">
        <v>38050</v>
      </c>
      <c r="E438" s="832">
        <v>45.8</v>
      </c>
      <c r="F438" s="104"/>
      <c r="G438" s="104"/>
    </row>
    <row r="439" spans="1:7" ht="15.5">
      <c r="A439" s="829" t="s">
        <v>1700</v>
      </c>
      <c r="B439" s="829" t="s">
        <v>1701</v>
      </c>
      <c r="C439" s="672">
        <v>7703</v>
      </c>
      <c r="D439" s="825">
        <v>39879</v>
      </c>
      <c r="E439" s="832">
        <v>193.2</v>
      </c>
      <c r="F439" s="104"/>
      <c r="G439" s="104"/>
    </row>
    <row r="440" spans="1:7" ht="15.5">
      <c r="A440" s="829" t="s">
        <v>1702</v>
      </c>
      <c r="B440" s="829" t="s">
        <v>749</v>
      </c>
      <c r="C440" s="672">
        <v>2579</v>
      </c>
      <c r="D440" s="825">
        <v>39512</v>
      </c>
      <c r="E440" s="832">
        <v>65.3</v>
      </c>
      <c r="F440" s="104"/>
      <c r="G440" s="104"/>
    </row>
    <row r="441" spans="1:7" ht="15.5">
      <c r="A441" s="829" t="s">
        <v>1703</v>
      </c>
      <c r="B441" s="829" t="s">
        <v>542</v>
      </c>
      <c r="C441" s="672">
        <v>1440</v>
      </c>
      <c r="D441" s="825">
        <v>39384</v>
      </c>
      <c r="E441" s="832">
        <v>36.6</v>
      </c>
      <c r="F441" s="104"/>
      <c r="G441" s="104"/>
    </row>
    <row r="442" spans="1:7" ht="15.5">
      <c r="A442" s="829" t="s">
        <v>1704</v>
      </c>
      <c r="B442" s="829" t="s">
        <v>1705</v>
      </c>
      <c r="C442" s="672">
        <v>3938</v>
      </c>
      <c r="D442" s="825">
        <v>43644</v>
      </c>
      <c r="E442" s="832">
        <v>90.2</v>
      </c>
      <c r="F442" s="104"/>
      <c r="G442" s="104"/>
    </row>
    <row r="443" spans="1:7" ht="15.5">
      <c r="A443" s="829" t="s">
        <v>1706</v>
      </c>
      <c r="B443" s="829" t="s">
        <v>1707</v>
      </c>
      <c r="C443" s="672">
        <v>4768</v>
      </c>
      <c r="D443" s="825">
        <v>41540</v>
      </c>
      <c r="E443" s="832">
        <v>114.8</v>
      </c>
      <c r="F443" s="104"/>
      <c r="G443" s="104"/>
    </row>
    <row r="444" spans="1:7" ht="15.5">
      <c r="A444" s="829" t="s">
        <v>1708</v>
      </c>
      <c r="B444" s="829" t="s">
        <v>1709</v>
      </c>
      <c r="C444" s="672">
        <v>5357</v>
      </c>
      <c r="D444" s="825">
        <v>43337</v>
      </c>
      <c r="E444" s="832">
        <v>123.6</v>
      </c>
      <c r="F444" s="104"/>
      <c r="G444" s="104"/>
    </row>
    <row r="445" spans="1:7" ht="15.5">
      <c r="A445" s="829" t="s">
        <v>1710</v>
      </c>
      <c r="B445" s="829" t="s">
        <v>1711</v>
      </c>
      <c r="C445" s="672">
        <v>3336</v>
      </c>
      <c r="D445" s="825">
        <v>34448</v>
      </c>
      <c r="E445" s="832">
        <v>96.8</v>
      </c>
      <c r="F445" s="104"/>
      <c r="G445" s="104"/>
    </row>
    <row r="446" spans="1:7" ht="15.5">
      <c r="A446" s="829" t="s">
        <v>1712</v>
      </c>
      <c r="B446" s="829" t="s">
        <v>439</v>
      </c>
      <c r="C446" s="672">
        <v>2291</v>
      </c>
      <c r="D446" s="825">
        <v>40292</v>
      </c>
      <c r="E446" s="832">
        <v>56.9</v>
      </c>
      <c r="F446" s="104"/>
      <c r="G446" s="104"/>
    </row>
    <row r="447" spans="1:7" ht="15.5">
      <c r="A447" s="829" t="s">
        <v>1713</v>
      </c>
      <c r="B447" s="829" t="s">
        <v>441</v>
      </c>
      <c r="C447" s="672">
        <v>2315</v>
      </c>
      <c r="D447" s="825">
        <v>33470</v>
      </c>
      <c r="E447" s="832">
        <v>69.2</v>
      </c>
      <c r="F447" s="104"/>
      <c r="G447" s="104"/>
    </row>
    <row r="448" spans="1:7" ht="15.5">
      <c r="A448" s="829" t="s">
        <v>1714</v>
      </c>
      <c r="B448" s="829" t="s">
        <v>1715</v>
      </c>
      <c r="C448" s="672">
        <v>6865</v>
      </c>
      <c r="D448" s="825">
        <v>39576</v>
      </c>
      <c r="E448" s="832">
        <v>173.5</v>
      </c>
      <c r="F448" s="104"/>
      <c r="G448" s="104"/>
    </row>
    <row r="449" spans="1:7" ht="15.5">
      <c r="A449" s="829" t="s">
        <v>1716</v>
      </c>
      <c r="B449" s="829" t="s">
        <v>543</v>
      </c>
      <c r="C449" s="672">
        <v>1696</v>
      </c>
      <c r="D449" s="825">
        <v>39247</v>
      </c>
      <c r="E449" s="832">
        <v>43.2</v>
      </c>
      <c r="F449" s="104"/>
      <c r="G449" s="104"/>
    </row>
    <row r="450" spans="1:7" ht="15.5">
      <c r="A450" s="829" t="s">
        <v>1717</v>
      </c>
      <c r="B450" s="829" t="s">
        <v>256</v>
      </c>
      <c r="C450" s="672">
        <v>5287</v>
      </c>
      <c r="D450" s="825">
        <v>37804</v>
      </c>
      <c r="E450" s="832">
        <v>139.9</v>
      </c>
      <c r="F450" s="104"/>
      <c r="G450" s="104"/>
    </row>
    <row r="451" spans="1:7" ht="15.5">
      <c r="A451" s="829" t="s">
        <v>1718</v>
      </c>
      <c r="B451" s="829" t="s">
        <v>1719</v>
      </c>
      <c r="C451" s="672">
        <v>5882</v>
      </c>
      <c r="D451" s="825">
        <v>38486</v>
      </c>
      <c r="E451" s="832">
        <v>152.80000000000001</v>
      </c>
      <c r="F451" s="104"/>
      <c r="G451" s="104"/>
    </row>
    <row r="452" spans="1:7" ht="15.5">
      <c r="A452" s="829" t="s">
        <v>1720</v>
      </c>
      <c r="B452" s="829" t="s">
        <v>1721</v>
      </c>
      <c r="C452" s="672">
        <v>5390</v>
      </c>
      <c r="D452" s="825">
        <v>40673</v>
      </c>
      <c r="E452" s="832">
        <v>132.5</v>
      </c>
      <c r="F452" s="104"/>
      <c r="G452" s="104"/>
    </row>
    <row r="453" spans="1:7" ht="15.5">
      <c r="A453" s="829" t="s">
        <v>1722</v>
      </c>
      <c r="B453" s="829" t="s">
        <v>1723</v>
      </c>
      <c r="C453" s="672">
        <v>4181</v>
      </c>
      <c r="D453" s="825">
        <v>55751</v>
      </c>
      <c r="E453" s="832">
        <v>75</v>
      </c>
      <c r="F453" s="104"/>
      <c r="G453" s="104"/>
    </row>
    <row r="454" spans="1:7" ht="15.5">
      <c r="A454" s="829" t="s">
        <v>1724</v>
      </c>
      <c r="B454" s="829" t="s">
        <v>1725</v>
      </c>
      <c r="C454" s="672">
        <v>5115</v>
      </c>
      <c r="D454" s="825">
        <v>32696</v>
      </c>
      <c r="E454" s="832">
        <v>156.4</v>
      </c>
      <c r="F454" s="104"/>
      <c r="G454" s="104"/>
    </row>
    <row r="455" spans="1:7" ht="15.5">
      <c r="A455" s="829" t="s">
        <v>1726</v>
      </c>
      <c r="B455" s="829" t="s">
        <v>1727</v>
      </c>
      <c r="C455" s="672">
        <v>4079</v>
      </c>
      <c r="D455" s="825">
        <v>27794</v>
      </c>
      <c r="E455" s="832">
        <v>146.80000000000001</v>
      </c>
      <c r="F455" s="104"/>
      <c r="G455" s="104"/>
    </row>
    <row r="456" spans="1:7" ht="15.5">
      <c r="A456" s="829" t="s">
        <v>1728</v>
      </c>
      <c r="B456" s="829" t="s">
        <v>1729</v>
      </c>
      <c r="C456" s="672">
        <v>2246</v>
      </c>
      <c r="D456" s="825">
        <v>35839</v>
      </c>
      <c r="E456" s="832">
        <v>62.7</v>
      </c>
      <c r="F456" s="104"/>
      <c r="G456" s="104"/>
    </row>
    <row r="457" spans="1:7" ht="15.5">
      <c r="A457" s="829" t="s">
        <v>1730</v>
      </c>
      <c r="B457" s="829" t="s">
        <v>1731</v>
      </c>
      <c r="C457" s="672">
        <v>3846</v>
      </c>
      <c r="D457" s="825">
        <v>37493</v>
      </c>
      <c r="E457" s="832">
        <v>102.6</v>
      </c>
      <c r="F457" s="104"/>
      <c r="G457" s="104"/>
    </row>
    <row r="458" spans="1:7" ht="15.5">
      <c r="A458" s="829" t="s">
        <v>1732</v>
      </c>
      <c r="B458" s="829" t="s">
        <v>453</v>
      </c>
      <c r="C458" s="672">
        <v>2125</v>
      </c>
      <c r="D458" s="825">
        <v>37659</v>
      </c>
      <c r="E458" s="832">
        <v>56.4</v>
      </c>
      <c r="F458" s="104"/>
      <c r="G458" s="104"/>
    </row>
    <row r="459" spans="1:7" ht="15.5">
      <c r="A459" s="829" t="s">
        <v>1733</v>
      </c>
      <c r="B459" s="829" t="s">
        <v>1734</v>
      </c>
      <c r="C459" s="672">
        <v>1601</v>
      </c>
      <c r="D459" s="825">
        <v>47786</v>
      </c>
      <c r="E459" s="832">
        <v>33.5</v>
      </c>
      <c r="F459" s="104"/>
      <c r="G459" s="104"/>
    </row>
    <row r="460" spans="1:7" ht="15.5">
      <c r="A460" s="829" t="s">
        <v>1735</v>
      </c>
      <c r="B460" s="829" t="s">
        <v>1736</v>
      </c>
      <c r="C460" s="672">
        <v>6059</v>
      </c>
      <c r="D460" s="825">
        <v>40964</v>
      </c>
      <c r="E460" s="832">
        <v>147.9</v>
      </c>
      <c r="F460" s="104"/>
      <c r="G460" s="104"/>
    </row>
    <row r="461" spans="1:7" ht="15.5">
      <c r="A461" s="829" t="s">
        <v>1737</v>
      </c>
      <c r="B461" s="829" t="s">
        <v>817</v>
      </c>
      <c r="C461" s="672">
        <v>2021</v>
      </c>
      <c r="D461" s="825">
        <v>44251</v>
      </c>
      <c r="E461" s="832">
        <v>45.7</v>
      </c>
      <c r="F461" s="104"/>
      <c r="G461" s="104"/>
    </row>
    <row r="462" spans="1:7" ht="15.5">
      <c r="A462" s="829" t="s">
        <v>1738</v>
      </c>
      <c r="B462" s="829" t="s">
        <v>574</v>
      </c>
      <c r="C462" s="672">
        <v>1968</v>
      </c>
      <c r="D462" s="825">
        <v>44173</v>
      </c>
      <c r="E462" s="832">
        <v>44.6</v>
      </c>
      <c r="F462" s="104"/>
      <c r="G462" s="104"/>
    </row>
    <row r="463" spans="1:7" ht="15.5">
      <c r="A463" s="829" t="s">
        <v>1739</v>
      </c>
      <c r="B463" s="829" t="s">
        <v>1740</v>
      </c>
      <c r="C463" s="672">
        <v>6318</v>
      </c>
      <c r="D463" s="825">
        <v>43782</v>
      </c>
      <c r="E463" s="832">
        <v>144.30000000000001</v>
      </c>
      <c r="F463" s="104"/>
      <c r="G463" s="104"/>
    </row>
    <row r="464" spans="1:7" ht="15.5">
      <c r="A464" s="829" t="s">
        <v>1741</v>
      </c>
      <c r="B464" s="829" t="s">
        <v>751</v>
      </c>
      <c r="C464" s="672">
        <v>2219</v>
      </c>
      <c r="D464" s="825">
        <v>41873</v>
      </c>
      <c r="E464" s="832">
        <v>53</v>
      </c>
      <c r="F464" s="104"/>
      <c r="G464" s="104"/>
    </row>
    <row r="465" spans="1:7" ht="15.5">
      <c r="A465" s="829" t="s">
        <v>1742</v>
      </c>
      <c r="B465" s="829" t="s">
        <v>1743</v>
      </c>
      <c r="C465" s="672">
        <v>1520</v>
      </c>
      <c r="D465" s="825">
        <v>39767</v>
      </c>
      <c r="E465" s="832">
        <v>38.200000000000003</v>
      </c>
      <c r="F465" s="104"/>
      <c r="G465" s="104"/>
    </row>
    <row r="466" spans="1:7" ht="15.5">
      <c r="A466" s="829" t="s">
        <v>1744</v>
      </c>
      <c r="B466" s="829" t="s">
        <v>1745</v>
      </c>
      <c r="C466" s="672">
        <v>3408</v>
      </c>
      <c r="D466" s="825">
        <v>39887</v>
      </c>
      <c r="E466" s="832">
        <v>85.4</v>
      </c>
      <c r="F466" s="104"/>
      <c r="G466" s="104"/>
    </row>
    <row r="467" spans="1:7" ht="15.5">
      <c r="A467" s="829" t="s">
        <v>1746</v>
      </c>
      <c r="B467" s="829" t="s">
        <v>443</v>
      </c>
      <c r="C467" s="672">
        <v>3068</v>
      </c>
      <c r="D467" s="825">
        <v>38762</v>
      </c>
      <c r="E467" s="832">
        <v>79.099999999999994</v>
      </c>
      <c r="F467" s="104"/>
      <c r="G467" s="104"/>
    </row>
    <row r="468" spans="1:7" ht="15.5">
      <c r="A468" s="829" t="s">
        <v>1747</v>
      </c>
      <c r="B468" s="829" t="s">
        <v>1748</v>
      </c>
      <c r="C468" s="672">
        <v>2316</v>
      </c>
      <c r="D468" s="825">
        <v>37966</v>
      </c>
      <c r="E468" s="832">
        <v>61</v>
      </c>
      <c r="F468" s="104"/>
      <c r="G468" s="104"/>
    </row>
    <row r="469" spans="1:7" ht="15.5">
      <c r="A469" s="829" t="s">
        <v>1749</v>
      </c>
      <c r="B469" s="829" t="s">
        <v>828</v>
      </c>
      <c r="C469" s="672">
        <v>2285</v>
      </c>
      <c r="D469" s="825">
        <v>46907</v>
      </c>
      <c r="E469" s="832">
        <v>48.7</v>
      </c>
      <c r="F469" s="104"/>
      <c r="G469" s="104"/>
    </row>
    <row r="470" spans="1:7" ht="15.5">
      <c r="A470" s="829" t="s">
        <v>1750</v>
      </c>
      <c r="B470" s="829" t="s">
        <v>1751</v>
      </c>
      <c r="C470" s="672">
        <v>4420</v>
      </c>
      <c r="D470" s="825">
        <v>36426</v>
      </c>
      <c r="E470" s="832">
        <v>121.3</v>
      </c>
      <c r="F470" s="104"/>
      <c r="G470" s="104"/>
    </row>
    <row r="471" spans="1:7" ht="15.5">
      <c r="A471" s="829" t="s">
        <v>1752</v>
      </c>
      <c r="B471" s="829" t="s">
        <v>819</v>
      </c>
      <c r="C471" s="672">
        <v>2808</v>
      </c>
      <c r="D471" s="825">
        <v>42146</v>
      </c>
      <c r="E471" s="832">
        <v>66.599999999999994</v>
      </c>
      <c r="F471" s="104"/>
      <c r="G471" s="104"/>
    </row>
    <row r="472" spans="1:7" ht="15.5">
      <c r="A472" s="829" t="s">
        <v>1753</v>
      </c>
      <c r="B472" s="829" t="s">
        <v>1754</v>
      </c>
      <c r="C472" s="672">
        <v>1882</v>
      </c>
      <c r="D472" s="825">
        <v>39779</v>
      </c>
      <c r="E472" s="832">
        <v>47.3</v>
      </c>
      <c r="F472" s="104"/>
      <c r="G472" s="104"/>
    </row>
    <row r="473" spans="1:7" ht="15.5">
      <c r="A473" s="829" t="s">
        <v>1755</v>
      </c>
      <c r="B473" s="829" t="s">
        <v>1756</v>
      </c>
      <c r="C473" s="672">
        <v>3245</v>
      </c>
      <c r="D473" s="825">
        <v>36215</v>
      </c>
      <c r="E473" s="832">
        <v>89.6</v>
      </c>
      <c r="F473" s="104"/>
      <c r="G473" s="104"/>
    </row>
    <row r="474" spans="1:7" ht="15.5">
      <c r="A474" s="829" t="s">
        <v>1757</v>
      </c>
      <c r="B474" s="829" t="s">
        <v>1758</v>
      </c>
      <c r="C474" s="672">
        <v>3235</v>
      </c>
      <c r="D474" s="825">
        <v>42235</v>
      </c>
      <c r="E474" s="832">
        <v>76.599999999999994</v>
      </c>
      <c r="F474" s="104"/>
      <c r="G474" s="104"/>
    </row>
    <row r="475" spans="1:7" ht="15.5">
      <c r="A475" s="829" t="s">
        <v>1759</v>
      </c>
      <c r="B475" s="829" t="s">
        <v>1760</v>
      </c>
      <c r="C475" s="672">
        <v>2243</v>
      </c>
      <c r="D475" s="825">
        <v>33373</v>
      </c>
      <c r="E475" s="832">
        <v>67.2</v>
      </c>
      <c r="F475" s="104"/>
      <c r="G475" s="104"/>
    </row>
    <row r="476" spans="1:7" ht="15.5">
      <c r="A476" s="829" t="s">
        <v>1761</v>
      </c>
      <c r="B476" s="829" t="s">
        <v>1762</v>
      </c>
      <c r="C476" s="672">
        <v>3992</v>
      </c>
      <c r="D476" s="825">
        <v>45898</v>
      </c>
      <c r="E476" s="832">
        <v>87</v>
      </c>
      <c r="F476" s="104"/>
      <c r="G476" s="104"/>
    </row>
    <row r="477" spans="1:7" ht="15.5">
      <c r="A477" s="829" t="s">
        <v>1763</v>
      </c>
      <c r="B477" s="829" t="s">
        <v>1764</v>
      </c>
      <c r="C477" s="672">
        <v>3815</v>
      </c>
      <c r="D477" s="825">
        <v>41857</v>
      </c>
      <c r="E477" s="832">
        <v>91.1</v>
      </c>
      <c r="F477" s="104"/>
      <c r="G477" s="104"/>
    </row>
    <row r="478" spans="1:7" ht="15.5">
      <c r="A478" s="829" t="s">
        <v>1765</v>
      </c>
      <c r="B478" s="829" t="s">
        <v>719</v>
      </c>
      <c r="C478" s="672">
        <v>1727</v>
      </c>
      <c r="D478" s="825">
        <v>39425</v>
      </c>
      <c r="E478" s="832">
        <v>43.8</v>
      </c>
      <c r="F478" s="104"/>
      <c r="G478" s="104"/>
    </row>
    <row r="479" spans="1:7" ht="15.5">
      <c r="A479" s="829" t="s">
        <v>1766</v>
      </c>
      <c r="B479" s="829" t="s">
        <v>1767</v>
      </c>
      <c r="C479" s="672">
        <v>481</v>
      </c>
      <c r="D479" s="825">
        <v>43076</v>
      </c>
      <c r="E479" s="832">
        <v>11.2</v>
      </c>
      <c r="F479" s="104"/>
      <c r="G479" s="104"/>
    </row>
    <row r="480" spans="1:7" ht="15.5">
      <c r="A480" s="829" t="s">
        <v>1768</v>
      </c>
      <c r="B480" s="829" t="s">
        <v>1769</v>
      </c>
      <c r="C480" s="672">
        <v>4312</v>
      </c>
      <c r="D480" s="825">
        <v>43898</v>
      </c>
      <c r="E480" s="832">
        <v>98.2</v>
      </c>
      <c r="F480" s="104"/>
      <c r="G480" s="104"/>
    </row>
    <row r="481" spans="1:7" ht="15.5">
      <c r="A481" s="829" t="s">
        <v>1770</v>
      </c>
      <c r="B481" s="829" t="s">
        <v>1771</v>
      </c>
      <c r="C481" s="672">
        <v>5143</v>
      </c>
      <c r="D481" s="825">
        <v>42129</v>
      </c>
      <c r="E481" s="832">
        <v>122.1</v>
      </c>
      <c r="F481" s="104"/>
      <c r="G481" s="104"/>
    </row>
    <row r="482" spans="1:7" ht="15.5">
      <c r="A482" s="829" t="s">
        <v>1772</v>
      </c>
      <c r="B482" s="829" t="s">
        <v>1773</v>
      </c>
      <c r="C482" s="672">
        <v>3135</v>
      </c>
      <c r="D482" s="825">
        <v>37590</v>
      </c>
      <c r="E482" s="832">
        <v>83.4</v>
      </c>
      <c r="F482" s="104"/>
      <c r="G482" s="104"/>
    </row>
    <row r="483" spans="1:7" ht="15.5">
      <c r="A483" s="829" t="s">
        <v>1774</v>
      </c>
      <c r="B483" s="829" t="s">
        <v>1775</v>
      </c>
      <c r="C483" s="672">
        <v>3923</v>
      </c>
      <c r="D483" s="825">
        <v>48890</v>
      </c>
      <c r="E483" s="832">
        <v>80.2</v>
      </c>
      <c r="F483" s="104"/>
      <c r="G483" s="104"/>
    </row>
    <row r="484" spans="1:7" ht="15.5">
      <c r="A484" s="829" t="s">
        <v>1776</v>
      </c>
      <c r="B484" s="829" t="s">
        <v>1777</v>
      </c>
      <c r="C484" s="672">
        <v>2151</v>
      </c>
      <c r="D484" s="825">
        <v>31502</v>
      </c>
      <c r="E484" s="832">
        <v>68.3</v>
      </c>
      <c r="F484" s="104"/>
      <c r="G484" s="104"/>
    </row>
    <row r="485" spans="1:7" ht="15.5">
      <c r="A485" s="829" t="s">
        <v>1778</v>
      </c>
      <c r="B485" s="829" t="s">
        <v>721</v>
      </c>
      <c r="C485" s="672">
        <v>1611</v>
      </c>
      <c r="D485" s="825">
        <v>43410</v>
      </c>
      <c r="E485" s="832">
        <v>37.1</v>
      </c>
      <c r="F485" s="104"/>
      <c r="G485" s="104"/>
    </row>
    <row r="486" spans="1:7" ht="15.5">
      <c r="A486" s="829" t="s">
        <v>1779</v>
      </c>
      <c r="B486" s="829" t="s">
        <v>1780</v>
      </c>
      <c r="C486" s="672">
        <v>947</v>
      </c>
      <c r="D486" s="825">
        <v>47094</v>
      </c>
      <c r="E486" s="832">
        <v>20.100000000000001</v>
      </c>
      <c r="F486" s="104"/>
      <c r="G486" s="104"/>
    </row>
    <row r="487" spans="1:7" ht="15.5">
      <c r="A487" s="829" t="s">
        <v>1781</v>
      </c>
      <c r="B487" s="829" t="s">
        <v>1782</v>
      </c>
      <c r="C487" s="672">
        <v>3050</v>
      </c>
      <c r="D487" s="825">
        <v>44067</v>
      </c>
      <c r="E487" s="832">
        <v>69.2</v>
      </c>
      <c r="F487" s="104"/>
      <c r="G487" s="104"/>
    </row>
    <row r="488" spans="1:7" ht="15.5">
      <c r="A488" s="829" t="s">
        <v>1783</v>
      </c>
      <c r="B488" s="829" t="s">
        <v>1784</v>
      </c>
      <c r="C488" s="672">
        <v>1427</v>
      </c>
      <c r="D488" s="825">
        <v>37291</v>
      </c>
      <c r="E488" s="832">
        <v>38.299999999999997</v>
      </c>
      <c r="F488" s="104"/>
      <c r="G488" s="104"/>
    </row>
    <row r="489" spans="1:7" ht="15.5">
      <c r="A489" s="829" t="s">
        <v>1785</v>
      </c>
      <c r="B489" s="829" t="s">
        <v>1786</v>
      </c>
      <c r="C489" s="672">
        <v>3961</v>
      </c>
      <c r="D489" s="825">
        <v>50714</v>
      </c>
      <c r="E489" s="832">
        <v>78.099999999999994</v>
      </c>
      <c r="F489" s="104"/>
      <c r="G489" s="104"/>
    </row>
    <row r="490" spans="1:7" ht="15.5">
      <c r="A490" s="829" t="s">
        <v>1787</v>
      </c>
      <c r="B490" s="829" t="s">
        <v>344</v>
      </c>
      <c r="C490" s="672">
        <v>3602</v>
      </c>
      <c r="D490" s="825">
        <v>41072</v>
      </c>
      <c r="E490" s="832">
        <v>87.7</v>
      </c>
      <c r="F490" s="104"/>
      <c r="G490" s="104"/>
    </row>
    <row r="491" spans="1:7" ht="15.5">
      <c r="A491" s="829" t="s">
        <v>1788</v>
      </c>
      <c r="B491" s="829" t="s">
        <v>1789</v>
      </c>
      <c r="C491" s="672">
        <v>7110</v>
      </c>
      <c r="D491" s="825">
        <v>39425</v>
      </c>
      <c r="E491" s="832">
        <v>180.3</v>
      </c>
      <c r="F491" s="104"/>
      <c r="G491" s="104"/>
    </row>
    <row r="492" spans="1:7" ht="15.5">
      <c r="A492" s="829" t="s">
        <v>1790</v>
      </c>
      <c r="B492" s="829" t="s">
        <v>1791</v>
      </c>
      <c r="C492" s="672">
        <v>7482</v>
      </c>
      <c r="D492" s="825">
        <v>38189</v>
      </c>
      <c r="E492" s="832">
        <v>195.9</v>
      </c>
      <c r="F492" s="104"/>
      <c r="G492" s="104"/>
    </row>
    <row r="493" spans="1:7" ht="15.5">
      <c r="A493" s="829" t="s">
        <v>1792</v>
      </c>
      <c r="B493" s="829" t="s">
        <v>1793</v>
      </c>
      <c r="C493" s="672">
        <v>7959</v>
      </c>
      <c r="D493" s="825">
        <v>37403</v>
      </c>
      <c r="E493" s="832">
        <v>212.8</v>
      </c>
      <c r="F493" s="104"/>
      <c r="G493" s="104"/>
    </row>
    <row r="494" spans="1:7" ht="15.5">
      <c r="A494" s="829" t="s">
        <v>1794</v>
      </c>
      <c r="B494" s="829" t="s">
        <v>1795</v>
      </c>
      <c r="C494" s="672">
        <v>3081</v>
      </c>
      <c r="D494" s="825">
        <v>41584</v>
      </c>
      <c r="E494" s="832">
        <v>74.099999999999994</v>
      </c>
      <c r="F494" s="104"/>
      <c r="G494" s="104"/>
    </row>
    <row r="495" spans="1:7" ht="15.5">
      <c r="A495" s="829" t="s">
        <v>1796</v>
      </c>
      <c r="B495" s="829" t="s">
        <v>1797</v>
      </c>
      <c r="C495" s="672">
        <v>4298</v>
      </c>
      <c r="D495" s="825">
        <v>35597</v>
      </c>
      <c r="E495" s="832">
        <v>120.7</v>
      </c>
      <c r="F495" s="104"/>
      <c r="G495" s="104"/>
    </row>
    <row r="496" spans="1:7" ht="15.5">
      <c r="A496" s="829" t="s">
        <v>1798</v>
      </c>
      <c r="B496" s="829" t="s">
        <v>1799</v>
      </c>
      <c r="C496" s="672">
        <v>2173</v>
      </c>
      <c r="D496" s="825">
        <v>43107</v>
      </c>
      <c r="E496" s="832">
        <v>50.4</v>
      </c>
      <c r="F496" s="104"/>
      <c r="G496" s="104"/>
    </row>
    <row r="497" spans="1:7" ht="15.5">
      <c r="A497" s="829" t="s">
        <v>1800</v>
      </c>
      <c r="B497" s="829" t="s">
        <v>1801</v>
      </c>
      <c r="C497" s="672">
        <v>6409</v>
      </c>
      <c r="D497" s="825">
        <v>35376</v>
      </c>
      <c r="E497" s="832">
        <v>181.2</v>
      </c>
      <c r="F497" s="104"/>
      <c r="G497" s="104"/>
    </row>
    <row r="498" spans="1:7" ht="15.5">
      <c r="A498" s="829" t="s">
        <v>1802</v>
      </c>
      <c r="B498" s="829" t="s">
        <v>1803</v>
      </c>
      <c r="C498" s="672">
        <v>3400</v>
      </c>
      <c r="D498" s="825">
        <v>40394</v>
      </c>
      <c r="E498" s="832">
        <v>84.2</v>
      </c>
      <c r="F498" s="104"/>
      <c r="G498" s="104"/>
    </row>
    <row r="499" spans="1:7" ht="15.5">
      <c r="A499" s="829" t="s">
        <v>1804</v>
      </c>
      <c r="B499" s="829" t="s">
        <v>1805</v>
      </c>
      <c r="C499" s="672">
        <v>3862</v>
      </c>
      <c r="D499" s="825">
        <v>44746</v>
      </c>
      <c r="E499" s="832">
        <v>86.3</v>
      </c>
      <c r="F499" s="104"/>
      <c r="G499" s="104"/>
    </row>
    <row r="500" spans="1:7" ht="15.5">
      <c r="A500" s="829" t="s">
        <v>1806</v>
      </c>
      <c r="B500" s="829" t="s">
        <v>1807</v>
      </c>
      <c r="C500" s="672">
        <v>2460</v>
      </c>
      <c r="D500" s="825">
        <v>41743</v>
      </c>
      <c r="E500" s="832">
        <v>58.9</v>
      </c>
      <c r="F500" s="104"/>
      <c r="G500" s="104"/>
    </row>
    <row r="501" spans="1:7" ht="15.5">
      <c r="A501" s="829" t="s">
        <v>1808</v>
      </c>
      <c r="B501" s="829" t="s">
        <v>1809</v>
      </c>
      <c r="C501" s="672">
        <v>3699</v>
      </c>
      <c r="D501" s="825">
        <v>37748</v>
      </c>
      <c r="E501" s="832">
        <v>98</v>
      </c>
      <c r="F501" s="104"/>
      <c r="G501" s="104"/>
    </row>
    <row r="502" spans="1:7" ht="15.5">
      <c r="A502" s="829" t="s">
        <v>1810</v>
      </c>
      <c r="B502" s="829" t="s">
        <v>547</v>
      </c>
      <c r="C502" s="672">
        <v>2348</v>
      </c>
      <c r="D502" s="825">
        <v>46322</v>
      </c>
      <c r="E502" s="832">
        <v>50.7</v>
      </c>
      <c r="F502" s="104"/>
      <c r="G502" s="104"/>
    </row>
    <row r="503" spans="1:7" ht="15.5">
      <c r="A503" s="829" t="s">
        <v>1811</v>
      </c>
      <c r="B503" s="829" t="s">
        <v>575</v>
      </c>
      <c r="C503" s="672">
        <v>3487</v>
      </c>
      <c r="D503" s="825">
        <v>44808</v>
      </c>
      <c r="E503" s="832">
        <v>77.8</v>
      </c>
      <c r="F503" s="104"/>
      <c r="G503" s="104"/>
    </row>
    <row r="504" spans="1:7" ht="15.5">
      <c r="A504" s="829" t="s">
        <v>1812</v>
      </c>
      <c r="B504" s="829" t="s">
        <v>672</v>
      </c>
      <c r="C504" s="672">
        <v>1665</v>
      </c>
      <c r="D504" s="825">
        <v>41460</v>
      </c>
      <c r="E504" s="832">
        <v>40.200000000000003</v>
      </c>
      <c r="F504" s="104"/>
      <c r="G504" s="104"/>
    </row>
    <row r="505" spans="1:7" ht="15.5">
      <c r="A505" s="829" t="s">
        <v>1813</v>
      </c>
      <c r="B505" s="829" t="s">
        <v>1814</v>
      </c>
      <c r="C505" s="672">
        <v>3124</v>
      </c>
      <c r="D505" s="825">
        <v>28119</v>
      </c>
      <c r="E505" s="832">
        <v>111.1</v>
      </c>
      <c r="F505" s="104"/>
      <c r="G505" s="104"/>
    </row>
    <row r="506" spans="1:7" ht="15.5">
      <c r="A506" s="829" t="s">
        <v>1815</v>
      </c>
      <c r="B506" s="829" t="s">
        <v>404</v>
      </c>
      <c r="C506" s="672">
        <v>2289</v>
      </c>
      <c r="D506" s="825">
        <v>44803</v>
      </c>
      <c r="E506" s="832">
        <v>51.1</v>
      </c>
      <c r="F506" s="104"/>
      <c r="G506" s="104"/>
    </row>
    <row r="507" spans="1:7" ht="15.5">
      <c r="A507" s="829" t="s">
        <v>1816</v>
      </c>
      <c r="B507" s="829" t="s">
        <v>1817</v>
      </c>
      <c r="C507" s="672">
        <v>2270</v>
      </c>
      <c r="D507" s="825">
        <v>39308</v>
      </c>
      <c r="E507" s="832">
        <v>57.7</v>
      </c>
      <c r="F507" s="104"/>
      <c r="G507" s="104"/>
    </row>
    <row r="508" spans="1:7" ht="15.5">
      <c r="A508" s="829" t="s">
        <v>1818</v>
      </c>
      <c r="B508" s="829" t="s">
        <v>549</v>
      </c>
      <c r="C508" s="672">
        <v>1568</v>
      </c>
      <c r="D508" s="825">
        <v>41520</v>
      </c>
      <c r="E508" s="832">
        <v>37.799999999999997</v>
      </c>
      <c r="F508" s="104"/>
      <c r="G508" s="104"/>
    </row>
    <row r="509" spans="1:7" ht="15.5">
      <c r="A509" s="829" t="s">
        <v>1819</v>
      </c>
      <c r="B509" s="829" t="s">
        <v>1820</v>
      </c>
      <c r="C509" s="672">
        <v>6373</v>
      </c>
      <c r="D509" s="825">
        <v>40872</v>
      </c>
      <c r="E509" s="832">
        <v>155.9</v>
      </c>
      <c r="F509" s="104"/>
      <c r="G509" s="104"/>
    </row>
    <row r="510" spans="1:7" ht="15.5">
      <c r="A510" s="829" t="s">
        <v>1821</v>
      </c>
      <c r="B510" s="829" t="s">
        <v>1822</v>
      </c>
      <c r="C510" s="672">
        <v>5151</v>
      </c>
      <c r="D510" s="825">
        <v>34834</v>
      </c>
      <c r="E510" s="832">
        <v>147.9</v>
      </c>
      <c r="F510" s="104"/>
      <c r="G510" s="104"/>
    </row>
    <row r="511" spans="1:7" ht="15.5">
      <c r="A511" s="829" t="s">
        <v>1823</v>
      </c>
      <c r="B511" s="829" t="s">
        <v>1824</v>
      </c>
      <c r="C511" s="672">
        <v>5906</v>
      </c>
      <c r="D511" s="825">
        <v>35679</v>
      </c>
      <c r="E511" s="832">
        <v>165.5</v>
      </c>
      <c r="F511" s="104"/>
      <c r="G511" s="104"/>
    </row>
    <row r="512" spans="1:7" ht="15.5">
      <c r="A512" s="829" t="s">
        <v>1825</v>
      </c>
      <c r="B512" s="829" t="s">
        <v>805</v>
      </c>
      <c r="C512" s="672">
        <v>1959</v>
      </c>
      <c r="D512" s="825">
        <v>42766</v>
      </c>
      <c r="E512" s="832">
        <v>45.8</v>
      </c>
      <c r="F512" s="104"/>
      <c r="G512" s="104"/>
    </row>
    <row r="513" spans="1:7" ht="15.5">
      <c r="A513" s="829" t="s">
        <v>1826</v>
      </c>
      <c r="B513" s="829" t="s">
        <v>1827</v>
      </c>
      <c r="C513" s="672">
        <v>4152</v>
      </c>
      <c r="D513" s="825">
        <v>55510</v>
      </c>
      <c r="E513" s="832">
        <v>74.8</v>
      </c>
      <c r="F513" s="104"/>
      <c r="G513" s="104"/>
    </row>
    <row r="514" spans="1:7" ht="15.5">
      <c r="A514" s="829" t="s">
        <v>1828</v>
      </c>
      <c r="B514" s="829" t="s">
        <v>286</v>
      </c>
      <c r="C514" s="672">
        <v>4150</v>
      </c>
      <c r="D514" s="825">
        <v>38731</v>
      </c>
      <c r="E514" s="832">
        <v>107.1</v>
      </c>
      <c r="F514" s="104"/>
      <c r="G514" s="104"/>
    </row>
    <row r="515" spans="1:7" ht="15.5">
      <c r="A515" s="829" t="s">
        <v>1829</v>
      </c>
      <c r="B515" s="829" t="s">
        <v>1830</v>
      </c>
      <c r="C515" s="672">
        <v>3012</v>
      </c>
      <c r="D515" s="825">
        <v>46488</v>
      </c>
      <c r="E515" s="832">
        <v>64.8</v>
      </c>
      <c r="F515" s="104"/>
      <c r="G515" s="104"/>
    </row>
    <row r="516" spans="1:7" ht="15.5">
      <c r="A516" s="829" t="s">
        <v>1831</v>
      </c>
      <c r="B516" s="829" t="s">
        <v>1832</v>
      </c>
      <c r="C516" s="672">
        <v>2558</v>
      </c>
      <c r="D516" s="825">
        <v>39752</v>
      </c>
      <c r="E516" s="832">
        <v>64.3</v>
      </c>
      <c r="F516" s="104"/>
      <c r="G516" s="104"/>
    </row>
    <row r="517" spans="1:7" ht="15.5">
      <c r="A517" s="829" t="s">
        <v>1833</v>
      </c>
      <c r="B517" s="829" t="s">
        <v>1834</v>
      </c>
      <c r="C517" s="672">
        <v>2038</v>
      </c>
      <c r="D517" s="825">
        <v>53485</v>
      </c>
      <c r="E517" s="832">
        <v>38.1</v>
      </c>
      <c r="F517" s="104"/>
      <c r="G517" s="104"/>
    </row>
    <row r="518" spans="1:7" ht="15.5">
      <c r="A518" s="829" t="s">
        <v>1835</v>
      </c>
      <c r="B518" s="829" t="s">
        <v>1836</v>
      </c>
      <c r="C518" s="672">
        <v>1323</v>
      </c>
      <c r="D518" s="825">
        <v>36165</v>
      </c>
      <c r="E518" s="832">
        <v>36.6</v>
      </c>
      <c r="F518" s="104"/>
      <c r="G518" s="104"/>
    </row>
    <row r="519" spans="1:7" ht="15.5">
      <c r="A519" s="829" t="s">
        <v>1837</v>
      </c>
      <c r="B519" s="829" t="s">
        <v>1838</v>
      </c>
      <c r="C519" s="672">
        <v>3187</v>
      </c>
      <c r="D519" s="825">
        <v>46190</v>
      </c>
      <c r="E519" s="832">
        <v>69</v>
      </c>
      <c r="F519" s="104"/>
      <c r="G519" s="104"/>
    </row>
    <row r="520" spans="1:7" ht="15.5">
      <c r="A520" s="829" t="s">
        <v>1839</v>
      </c>
      <c r="B520" s="829" t="s">
        <v>262</v>
      </c>
      <c r="C520" s="672">
        <v>5756</v>
      </c>
      <c r="D520" s="825">
        <v>44107</v>
      </c>
      <c r="E520" s="832">
        <v>130.5</v>
      </c>
      <c r="F520" s="104"/>
      <c r="G520" s="104"/>
    </row>
    <row r="521" spans="1:7" ht="15.5">
      <c r="A521" s="829" t="s">
        <v>1840</v>
      </c>
      <c r="B521" s="829" t="s">
        <v>1841</v>
      </c>
      <c r="C521" s="672">
        <v>496</v>
      </c>
      <c r="D521" s="825">
        <v>39760</v>
      </c>
      <c r="E521" s="832">
        <v>12.5</v>
      </c>
      <c r="F521" s="104"/>
      <c r="G521" s="104"/>
    </row>
    <row r="522" spans="1:7" ht="15.5">
      <c r="A522" s="829" t="s">
        <v>1842</v>
      </c>
      <c r="B522" s="829" t="s">
        <v>696</v>
      </c>
      <c r="C522" s="672">
        <v>1368</v>
      </c>
      <c r="D522" s="825">
        <v>39310</v>
      </c>
      <c r="E522" s="832">
        <v>34.799999999999997</v>
      </c>
      <c r="F522" s="104"/>
      <c r="G522" s="104"/>
    </row>
    <row r="523" spans="1:7" ht="15.5">
      <c r="A523" s="829" t="s">
        <v>1843</v>
      </c>
      <c r="B523" s="829" t="s">
        <v>1844</v>
      </c>
      <c r="C523" s="672">
        <v>2426</v>
      </c>
      <c r="D523" s="825">
        <v>41557</v>
      </c>
      <c r="E523" s="832">
        <v>58.4</v>
      </c>
      <c r="F523" s="104"/>
      <c r="G523" s="104"/>
    </row>
    <row r="524" spans="1:7" ht="15.5">
      <c r="A524" s="829" t="s">
        <v>1845</v>
      </c>
      <c r="B524" s="829" t="s">
        <v>1846</v>
      </c>
      <c r="C524" s="672">
        <v>2349</v>
      </c>
      <c r="D524" s="825">
        <v>31022</v>
      </c>
      <c r="E524" s="832">
        <v>75.7</v>
      </c>
      <c r="F524" s="104"/>
      <c r="G524" s="104"/>
    </row>
    <row r="525" spans="1:7" ht="15.5">
      <c r="A525" s="829" t="s">
        <v>1847</v>
      </c>
      <c r="B525" s="829" t="s">
        <v>1848</v>
      </c>
      <c r="C525" s="672">
        <v>3231</v>
      </c>
      <c r="D525" s="825">
        <v>30107</v>
      </c>
      <c r="E525" s="832">
        <v>107.3</v>
      </c>
      <c r="F525" s="104"/>
      <c r="G525" s="104"/>
    </row>
    <row r="526" spans="1:7" ht="15.5">
      <c r="A526" s="829" t="s">
        <v>1849</v>
      </c>
      <c r="B526" s="829" t="s">
        <v>1850</v>
      </c>
      <c r="C526" s="672">
        <v>1694</v>
      </c>
      <c r="D526" s="825">
        <v>36748</v>
      </c>
      <c r="E526" s="832">
        <v>46.1</v>
      </c>
      <c r="F526" s="104"/>
      <c r="G526" s="104"/>
    </row>
    <row r="527" spans="1:7" ht="15.5">
      <c r="A527" s="829" t="s">
        <v>1851</v>
      </c>
      <c r="B527" s="829" t="s">
        <v>1852</v>
      </c>
      <c r="C527" s="672">
        <v>1932</v>
      </c>
      <c r="D527" s="825">
        <v>43241</v>
      </c>
      <c r="E527" s="832">
        <v>44.7</v>
      </c>
      <c r="F527" s="104"/>
      <c r="G527" s="104"/>
    </row>
    <row r="528" spans="1:7" ht="15.5">
      <c r="A528" s="829" t="s">
        <v>1853</v>
      </c>
      <c r="B528" s="829" t="s">
        <v>757</v>
      </c>
      <c r="C528" s="672">
        <v>1939</v>
      </c>
      <c r="D528" s="825">
        <v>41878</v>
      </c>
      <c r="E528" s="832">
        <v>46.3</v>
      </c>
      <c r="F528" s="104"/>
      <c r="G528" s="104"/>
    </row>
    <row r="529" spans="1:7" ht="15.5">
      <c r="A529" s="829" t="s">
        <v>1854</v>
      </c>
      <c r="B529" s="829" t="s">
        <v>1855</v>
      </c>
      <c r="C529" s="672">
        <v>2547</v>
      </c>
      <c r="D529" s="825">
        <v>39745</v>
      </c>
      <c r="E529" s="832">
        <v>64.099999999999994</v>
      </c>
      <c r="F529" s="104"/>
      <c r="G529" s="104"/>
    </row>
    <row r="530" spans="1:7" ht="15.5">
      <c r="A530" s="829" t="s">
        <v>1856</v>
      </c>
      <c r="B530" s="829" t="s">
        <v>1857</v>
      </c>
      <c r="C530" s="672">
        <v>3892</v>
      </c>
      <c r="D530" s="825">
        <v>36650</v>
      </c>
      <c r="E530" s="832">
        <v>106.2</v>
      </c>
      <c r="F530" s="104"/>
      <c r="G530" s="104"/>
    </row>
    <row r="531" spans="1:7" ht="15.5">
      <c r="A531" s="829" t="s">
        <v>1858</v>
      </c>
      <c r="B531" s="829" t="s">
        <v>1859</v>
      </c>
      <c r="C531" s="672">
        <v>5342</v>
      </c>
      <c r="D531" s="825">
        <v>35388</v>
      </c>
      <c r="E531" s="832">
        <v>151</v>
      </c>
      <c r="F531" s="104"/>
      <c r="G531" s="104"/>
    </row>
    <row r="532" spans="1:7" ht="15.5">
      <c r="A532" s="829" t="s">
        <v>1860</v>
      </c>
      <c r="B532" s="829" t="s">
        <v>1861</v>
      </c>
      <c r="C532" s="672">
        <v>4419</v>
      </c>
      <c r="D532" s="825">
        <v>35296</v>
      </c>
      <c r="E532" s="832">
        <v>125.2</v>
      </c>
      <c r="F532" s="104"/>
      <c r="G532" s="104"/>
    </row>
    <row r="533" spans="1:7" ht="15.5">
      <c r="A533" s="829" t="s">
        <v>1862</v>
      </c>
      <c r="B533" s="829" t="s">
        <v>481</v>
      </c>
      <c r="C533" s="672">
        <v>4084</v>
      </c>
      <c r="D533" s="825">
        <v>42042</v>
      </c>
      <c r="E533" s="832">
        <v>97.1</v>
      </c>
      <c r="F533" s="104"/>
      <c r="G533" s="104"/>
    </row>
    <row r="534" spans="1:7" ht="15.5">
      <c r="A534" s="829" t="s">
        <v>1863</v>
      </c>
      <c r="B534" s="829" t="s">
        <v>1864</v>
      </c>
      <c r="C534" s="672">
        <v>3483</v>
      </c>
      <c r="D534" s="825">
        <v>34586</v>
      </c>
      <c r="E534" s="832">
        <v>100.7</v>
      </c>
      <c r="F534" s="104"/>
      <c r="G534" s="104"/>
    </row>
    <row r="535" spans="1:7" ht="15.5">
      <c r="A535" s="829" t="s">
        <v>1865</v>
      </c>
      <c r="B535" s="829" t="s">
        <v>1866</v>
      </c>
      <c r="C535" s="672">
        <v>4656</v>
      </c>
      <c r="D535" s="825">
        <v>42957</v>
      </c>
      <c r="E535" s="832">
        <v>108.4</v>
      </c>
      <c r="F535" s="104"/>
      <c r="G535" s="104"/>
    </row>
    <row r="536" spans="1:7" ht="15.5">
      <c r="A536" s="829" t="s">
        <v>1867</v>
      </c>
      <c r="B536" s="829" t="s">
        <v>1868</v>
      </c>
      <c r="C536" s="672">
        <v>2833</v>
      </c>
      <c r="D536" s="825">
        <v>44231</v>
      </c>
      <c r="E536" s="832">
        <v>64.099999999999994</v>
      </c>
      <c r="F536" s="104"/>
      <c r="G536" s="104"/>
    </row>
    <row r="537" spans="1:7" ht="15.5">
      <c r="A537" s="829" t="s">
        <v>1869</v>
      </c>
      <c r="B537" s="829" t="s">
        <v>660</v>
      </c>
      <c r="C537" s="672">
        <v>3432</v>
      </c>
      <c r="D537" s="825">
        <v>41557</v>
      </c>
      <c r="E537" s="832">
        <v>82.6</v>
      </c>
      <c r="F537" s="104"/>
      <c r="G537" s="104"/>
    </row>
    <row r="538" spans="1:7" ht="15.5">
      <c r="A538" s="829" t="s">
        <v>1870</v>
      </c>
      <c r="B538" s="829" t="s">
        <v>1871</v>
      </c>
      <c r="C538" s="672">
        <v>3647</v>
      </c>
      <c r="D538" s="825">
        <v>35880</v>
      </c>
      <c r="E538" s="832">
        <v>101.6</v>
      </c>
      <c r="F538" s="104"/>
      <c r="G538" s="104"/>
    </row>
    <row r="539" spans="1:7" ht="15.5">
      <c r="A539" s="829" t="s">
        <v>1872</v>
      </c>
      <c r="B539" s="829" t="s">
        <v>485</v>
      </c>
      <c r="C539" s="672">
        <v>2924</v>
      </c>
      <c r="D539" s="825">
        <v>42985</v>
      </c>
      <c r="E539" s="832">
        <v>68</v>
      </c>
      <c r="F539" s="104"/>
      <c r="G539" s="104"/>
    </row>
    <row r="540" spans="1:7" ht="15.5">
      <c r="A540" s="829" t="s">
        <v>1873</v>
      </c>
      <c r="B540" s="829" t="s">
        <v>1874</v>
      </c>
      <c r="C540" s="672">
        <v>9368</v>
      </c>
      <c r="D540" s="825">
        <v>45987</v>
      </c>
      <c r="E540" s="832">
        <v>203.7</v>
      </c>
      <c r="F540" s="104"/>
      <c r="G540" s="104"/>
    </row>
    <row r="541" spans="1:7" ht="15.5">
      <c r="A541" s="829" t="s">
        <v>1875</v>
      </c>
      <c r="B541" s="829" t="s">
        <v>1876</v>
      </c>
      <c r="C541" s="672">
        <v>2334</v>
      </c>
      <c r="D541" s="825">
        <v>46096</v>
      </c>
      <c r="E541" s="832">
        <v>50.6</v>
      </c>
      <c r="F541" s="104"/>
      <c r="G541" s="104"/>
    </row>
    <row r="542" spans="1:7" ht="15.5">
      <c r="A542" s="829" t="s">
        <v>1877</v>
      </c>
      <c r="B542" s="829" t="s">
        <v>1878</v>
      </c>
      <c r="C542" s="672">
        <v>1679</v>
      </c>
      <c r="D542" s="825">
        <v>45282</v>
      </c>
      <c r="E542" s="832">
        <v>37.1</v>
      </c>
      <c r="F542" s="104"/>
      <c r="G542" s="104"/>
    </row>
    <row r="543" spans="1:7" ht="15.5">
      <c r="A543" s="829" t="s">
        <v>1879</v>
      </c>
      <c r="B543" s="829" t="s">
        <v>1880</v>
      </c>
      <c r="C543" s="672">
        <v>2025</v>
      </c>
      <c r="D543" s="825">
        <v>38270</v>
      </c>
      <c r="E543" s="832">
        <v>52.9</v>
      </c>
      <c r="F543" s="104"/>
      <c r="G543" s="104"/>
    </row>
    <row r="544" spans="1:7" ht="15.5">
      <c r="A544" s="829" t="s">
        <v>1881</v>
      </c>
      <c r="B544" s="829" t="s">
        <v>2606</v>
      </c>
      <c r="C544" s="672">
        <v>2302</v>
      </c>
      <c r="D544" s="825">
        <v>30594</v>
      </c>
      <c r="E544" s="832">
        <v>75.2</v>
      </c>
      <c r="F544" s="104"/>
      <c r="G544" s="104"/>
    </row>
    <row r="545" spans="1:7" ht="15.5">
      <c r="A545" s="829" t="s">
        <v>1882</v>
      </c>
      <c r="B545" s="829" t="s">
        <v>1883</v>
      </c>
      <c r="C545" s="672">
        <v>3841</v>
      </c>
      <c r="D545" s="825">
        <v>29367</v>
      </c>
      <c r="E545" s="832">
        <v>130.80000000000001</v>
      </c>
      <c r="F545" s="104"/>
      <c r="G545" s="104"/>
    </row>
    <row r="546" spans="1:7" ht="15.5">
      <c r="A546" s="829" t="s">
        <v>1884</v>
      </c>
      <c r="B546" s="829" t="s">
        <v>1885</v>
      </c>
      <c r="C546" s="672">
        <v>3211</v>
      </c>
      <c r="D546" s="825">
        <v>34414</v>
      </c>
      <c r="E546" s="832">
        <v>93.3</v>
      </c>
      <c r="F546" s="104"/>
      <c r="G546" s="104"/>
    </row>
    <row r="547" spans="1:7" ht="15.5">
      <c r="A547" s="829" t="s">
        <v>1886</v>
      </c>
      <c r="B547" s="829" t="s">
        <v>1887</v>
      </c>
      <c r="C547" s="672">
        <v>1821</v>
      </c>
      <c r="D547" s="825">
        <v>29873</v>
      </c>
      <c r="E547" s="832">
        <v>61</v>
      </c>
      <c r="F547" s="104"/>
      <c r="G547" s="104"/>
    </row>
    <row r="548" spans="1:7" ht="15.5">
      <c r="A548" s="829" t="s">
        <v>1888</v>
      </c>
      <c r="B548" s="829" t="s">
        <v>1889</v>
      </c>
      <c r="C548" s="672">
        <v>3372</v>
      </c>
      <c r="D548" s="825">
        <v>34961</v>
      </c>
      <c r="E548" s="832">
        <v>96.5</v>
      </c>
      <c r="F548" s="104"/>
      <c r="G548" s="104"/>
    </row>
    <row r="549" spans="1:7" ht="15.5">
      <c r="A549" s="829" t="s">
        <v>1890</v>
      </c>
      <c r="B549" s="829" t="s">
        <v>1891</v>
      </c>
      <c r="C549" s="672">
        <v>1866</v>
      </c>
      <c r="D549" s="825">
        <v>33551</v>
      </c>
      <c r="E549" s="832">
        <v>55.6</v>
      </c>
      <c r="F549" s="104"/>
      <c r="G549" s="104"/>
    </row>
    <row r="550" spans="1:7" ht="15.5">
      <c r="A550" s="829" t="s">
        <v>1892</v>
      </c>
      <c r="B550" s="829" t="s">
        <v>1893</v>
      </c>
      <c r="C550" s="672">
        <v>1883</v>
      </c>
      <c r="D550" s="825">
        <v>35039</v>
      </c>
      <c r="E550" s="832">
        <v>53.7</v>
      </c>
      <c r="F550" s="104"/>
      <c r="G550" s="104"/>
    </row>
    <row r="551" spans="1:7" ht="15.5">
      <c r="A551" s="829" t="s">
        <v>1894</v>
      </c>
      <c r="B551" s="829" t="s">
        <v>1895</v>
      </c>
      <c r="C551" s="672">
        <v>2452</v>
      </c>
      <c r="D551" s="825">
        <v>34907</v>
      </c>
      <c r="E551" s="832">
        <v>70.2</v>
      </c>
      <c r="F551" s="104"/>
      <c r="G551" s="104"/>
    </row>
    <row r="552" spans="1:7" ht="15.5">
      <c r="A552" s="829" t="s">
        <v>1896</v>
      </c>
      <c r="B552" s="829" t="s">
        <v>1897</v>
      </c>
      <c r="C552" s="672">
        <v>2800</v>
      </c>
      <c r="D552" s="825">
        <v>28569</v>
      </c>
      <c r="E552" s="832">
        <v>98</v>
      </c>
      <c r="F552" s="104"/>
      <c r="G552" s="104"/>
    </row>
    <row r="553" spans="1:7" ht="15.5">
      <c r="A553" s="829" t="s">
        <v>1898</v>
      </c>
      <c r="B553" s="829" t="s">
        <v>1899</v>
      </c>
      <c r="C553" s="672">
        <v>2128</v>
      </c>
      <c r="D553" s="825">
        <v>33469</v>
      </c>
      <c r="E553" s="832">
        <v>63.6</v>
      </c>
      <c r="F553" s="104"/>
      <c r="G553" s="104"/>
    </row>
    <row r="554" spans="1:7" ht="15.5">
      <c r="A554" s="829" t="s">
        <v>1900</v>
      </c>
      <c r="B554" s="829" t="s">
        <v>1901</v>
      </c>
      <c r="C554" s="672">
        <v>2574</v>
      </c>
      <c r="D554" s="825">
        <v>35865</v>
      </c>
      <c r="E554" s="832">
        <v>71.8</v>
      </c>
      <c r="F554" s="104"/>
      <c r="G554" s="104"/>
    </row>
    <row r="555" spans="1:7" ht="15.5">
      <c r="A555" s="829" t="s">
        <v>1902</v>
      </c>
      <c r="B555" s="829" t="s">
        <v>1903</v>
      </c>
      <c r="C555" s="672">
        <v>3150</v>
      </c>
      <c r="D555" s="825">
        <v>30417</v>
      </c>
      <c r="E555" s="832">
        <v>103.6</v>
      </c>
      <c r="F555" s="104"/>
      <c r="G555" s="104"/>
    </row>
    <row r="556" spans="1:7" ht="15.5">
      <c r="A556" s="829" t="s">
        <v>1904</v>
      </c>
      <c r="B556" s="829" t="s">
        <v>1905</v>
      </c>
      <c r="C556" s="672">
        <v>2277</v>
      </c>
      <c r="D556" s="825">
        <v>34065</v>
      </c>
      <c r="E556" s="832">
        <v>66.8</v>
      </c>
      <c r="F556" s="104"/>
      <c r="G556" s="104"/>
    </row>
    <row r="557" spans="1:7" ht="15.5">
      <c r="A557" s="829" t="s">
        <v>1906</v>
      </c>
      <c r="B557" s="829" t="s">
        <v>1907</v>
      </c>
      <c r="C557" s="672">
        <v>2215</v>
      </c>
      <c r="D557" s="825">
        <v>35606</v>
      </c>
      <c r="E557" s="832">
        <v>62.2</v>
      </c>
      <c r="F557" s="104"/>
      <c r="G557" s="104"/>
    </row>
    <row r="558" spans="1:7" ht="15.5">
      <c r="A558" s="829" t="s">
        <v>1908</v>
      </c>
      <c r="B558" s="829" t="s">
        <v>1909</v>
      </c>
      <c r="C558" s="672">
        <v>2726</v>
      </c>
      <c r="D558" s="825">
        <v>31930</v>
      </c>
      <c r="E558" s="832">
        <v>85.4</v>
      </c>
      <c r="F558" s="104"/>
      <c r="G558" s="104"/>
    </row>
    <row r="559" spans="1:7" ht="15.5">
      <c r="A559" s="829" t="s">
        <v>1910</v>
      </c>
      <c r="B559" s="829" t="s">
        <v>1911</v>
      </c>
      <c r="C559" s="672">
        <v>3212</v>
      </c>
      <c r="D559" s="825">
        <v>36328</v>
      </c>
      <c r="E559" s="832">
        <v>88.4</v>
      </c>
      <c r="F559" s="104"/>
      <c r="G559" s="104"/>
    </row>
    <row r="560" spans="1:7" ht="15.5">
      <c r="A560" s="829" t="s">
        <v>1912</v>
      </c>
      <c r="B560" s="829" t="s">
        <v>1913</v>
      </c>
      <c r="C560" s="672">
        <v>1613</v>
      </c>
      <c r="D560" s="825">
        <v>24204</v>
      </c>
      <c r="E560" s="832">
        <v>66.599999999999994</v>
      </c>
      <c r="F560" s="104"/>
      <c r="G560" s="104"/>
    </row>
    <row r="561" spans="1:7" ht="15.5">
      <c r="A561" s="829" t="s">
        <v>1914</v>
      </c>
      <c r="B561" s="829" t="s">
        <v>1915</v>
      </c>
      <c r="C561" s="672">
        <v>2232</v>
      </c>
      <c r="D561" s="825">
        <v>25328</v>
      </c>
      <c r="E561" s="832">
        <v>88.1</v>
      </c>
      <c r="F561" s="104"/>
      <c r="G561" s="104"/>
    </row>
    <row r="562" spans="1:7" ht="15.5">
      <c r="A562" s="829" t="s">
        <v>1916</v>
      </c>
      <c r="B562" s="829" t="s">
        <v>1917</v>
      </c>
      <c r="C562" s="672">
        <v>3939</v>
      </c>
      <c r="D562" s="825">
        <v>32212</v>
      </c>
      <c r="E562" s="832">
        <v>122.3</v>
      </c>
      <c r="F562" s="104"/>
      <c r="G562" s="104"/>
    </row>
    <row r="563" spans="1:7" ht="15.5">
      <c r="A563" s="829" t="s">
        <v>1918</v>
      </c>
      <c r="B563" s="829" t="s">
        <v>1919</v>
      </c>
      <c r="C563" s="672">
        <v>6423</v>
      </c>
      <c r="D563" s="825">
        <v>30825</v>
      </c>
      <c r="E563" s="832">
        <v>208.4</v>
      </c>
      <c r="F563" s="104"/>
      <c r="G563" s="104"/>
    </row>
    <row r="564" spans="1:7" ht="15.5">
      <c r="A564" s="829" t="s">
        <v>1920</v>
      </c>
      <c r="B564" s="829" t="s">
        <v>1921</v>
      </c>
      <c r="C564" s="672">
        <v>1886</v>
      </c>
      <c r="D564" s="825">
        <v>28269</v>
      </c>
      <c r="E564" s="832">
        <v>66.7</v>
      </c>
      <c r="F564" s="104"/>
      <c r="G564" s="104"/>
    </row>
    <row r="565" spans="1:7" ht="15.5">
      <c r="A565" s="829" t="s">
        <v>1922</v>
      </c>
      <c r="B565" s="829" t="s">
        <v>1923</v>
      </c>
      <c r="C565" s="672">
        <v>2339</v>
      </c>
      <c r="D565" s="825">
        <v>30514</v>
      </c>
      <c r="E565" s="832">
        <v>76.7</v>
      </c>
      <c r="F565" s="104"/>
      <c r="G565" s="104"/>
    </row>
    <row r="566" spans="1:7" ht="15.5">
      <c r="A566" s="829" t="s">
        <v>1924</v>
      </c>
      <c r="B566" s="829" t="s">
        <v>1925</v>
      </c>
      <c r="C566" s="672">
        <v>3438</v>
      </c>
      <c r="D566" s="825">
        <v>27557</v>
      </c>
      <c r="E566" s="832">
        <v>124.8</v>
      </c>
      <c r="F566" s="104"/>
      <c r="G566" s="104"/>
    </row>
    <row r="567" spans="1:7" ht="15.5">
      <c r="A567" s="829" t="s">
        <v>1926</v>
      </c>
      <c r="B567" s="829" t="s">
        <v>1927</v>
      </c>
      <c r="C567" s="672">
        <v>4980</v>
      </c>
      <c r="D567" s="825">
        <v>31562</v>
      </c>
      <c r="E567" s="832">
        <v>157.80000000000001</v>
      </c>
      <c r="F567" s="104"/>
      <c r="G567" s="104"/>
    </row>
    <row r="568" spans="1:7" ht="15.5">
      <c r="A568" s="829" t="s">
        <v>1928</v>
      </c>
      <c r="B568" s="829" t="s">
        <v>1929</v>
      </c>
      <c r="C568" s="672">
        <v>3134</v>
      </c>
      <c r="D568" s="825">
        <v>32927</v>
      </c>
      <c r="E568" s="832">
        <v>95.2</v>
      </c>
      <c r="F568" s="104"/>
      <c r="G568" s="104"/>
    </row>
    <row r="569" spans="1:7" ht="15.5">
      <c r="A569" s="829" t="s">
        <v>1930</v>
      </c>
      <c r="B569" s="829" t="s">
        <v>1931</v>
      </c>
      <c r="C569" s="672">
        <v>3184</v>
      </c>
      <c r="D569" s="825">
        <v>33549</v>
      </c>
      <c r="E569" s="832">
        <v>94.9</v>
      </c>
      <c r="F569" s="104"/>
      <c r="G569" s="104"/>
    </row>
    <row r="570" spans="1:7" ht="15.5">
      <c r="A570" s="829" t="s">
        <v>1932</v>
      </c>
      <c r="B570" s="829" t="s">
        <v>1933</v>
      </c>
      <c r="C570" s="672">
        <v>3296</v>
      </c>
      <c r="D570" s="825">
        <v>30514</v>
      </c>
      <c r="E570" s="832">
        <v>108</v>
      </c>
      <c r="F570" s="104"/>
      <c r="G570" s="104"/>
    </row>
    <row r="571" spans="1:7" ht="15.5">
      <c r="A571" s="829" t="s">
        <v>1934</v>
      </c>
      <c r="B571" s="829" t="s">
        <v>1935</v>
      </c>
      <c r="C571" s="672">
        <v>2955</v>
      </c>
      <c r="D571" s="825">
        <v>32309</v>
      </c>
      <c r="E571" s="832">
        <v>91.5</v>
      </c>
      <c r="F571" s="104"/>
      <c r="G571" s="104"/>
    </row>
    <row r="572" spans="1:7" ht="15.5">
      <c r="A572" s="829" t="s">
        <v>1936</v>
      </c>
      <c r="B572" s="829" t="s">
        <v>1937</v>
      </c>
      <c r="C572" s="672">
        <v>2535</v>
      </c>
      <c r="D572" s="825">
        <v>31824</v>
      </c>
      <c r="E572" s="832">
        <v>79.7</v>
      </c>
      <c r="F572" s="104"/>
      <c r="G572" s="104"/>
    </row>
    <row r="573" spans="1:7" ht="15.5">
      <c r="A573" s="829" t="s">
        <v>1938</v>
      </c>
      <c r="B573" s="829" t="s">
        <v>1939</v>
      </c>
      <c r="C573" s="672">
        <v>2810</v>
      </c>
      <c r="D573" s="825">
        <v>29663</v>
      </c>
      <c r="E573" s="832">
        <v>94.7</v>
      </c>
      <c r="F573" s="104"/>
      <c r="G573" s="104"/>
    </row>
    <row r="574" spans="1:7" ht="15.5">
      <c r="A574" s="829" t="s">
        <v>1940</v>
      </c>
      <c r="B574" s="829" t="s">
        <v>1941</v>
      </c>
      <c r="C574" s="672">
        <v>3244</v>
      </c>
      <c r="D574" s="825">
        <v>29751</v>
      </c>
      <c r="E574" s="832">
        <v>109</v>
      </c>
      <c r="F574" s="104"/>
      <c r="G574" s="104"/>
    </row>
    <row r="575" spans="1:7" ht="15.5">
      <c r="A575" s="829" t="s">
        <v>1942</v>
      </c>
      <c r="B575" s="829" t="s">
        <v>1943</v>
      </c>
      <c r="C575" s="672">
        <v>2486</v>
      </c>
      <c r="D575" s="825">
        <v>30416</v>
      </c>
      <c r="E575" s="832">
        <v>81.7</v>
      </c>
      <c r="F575" s="104"/>
      <c r="G575" s="104"/>
    </row>
    <row r="576" spans="1:7" ht="15.5">
      <c r="A576" s="829" t="s">
        <v>1944</v>
      </c>
      <c r="B576" s="829" t="s">
        <v>1945</v>
      </c>
      <c r="C576" s="672">
        <v>2085</v>
      </c>
      <c r="D576" s="825">
        <v>33368</v>
      </c>
      <c r="E576" s="832">
        <v>62.5</v>
      </c>
      <c r="F576" s="104"/>
      <c r="G576" s="104"/>
    </row>
    <row r="577" spans="1:7" ht="15.5">
      <c r="A577" s="829" t="s">
        <v>1946</v>
      </c>
      <c r="B577" s="829" t="s">
        <v>1947</v>
      </c>
      <c r="C577" s="672">
        <v>3051</v>
      </c>
      <c r="D577" s="825">
        <v>35598</v>
      </c>
      <c r="E577" s="832">
        <v>85.7</v>
      </c>
      <c r="F577" s="104"/>
      <c r="G577" s="104"/>
    </row>
    <row r="578" spans="1:7" ht="15.5">
      <c r="A578" s="829" t="s">
        <v>1948</v>
      </c>
      <c r="B578" s="829" t="s">
        <v>1949</v>
      </c>
      <c r="C578" s="672">
        <v>2539</v>
      </c>
      <c r="D578" s="825">
        <v>29132</v>
      </c>
      <c r="E578" s="832">
        <v>87.2</v>
      </c>
      <c r="F578" s="104"/>
      <c r="G578" s="104"/>
    </row>
    <row r="579" spans="1:7" ht="15.5">
      <c r="A579" s="829" t="s">
        <v>1950</v>
      </c>
      <c r="B579" s="829" t="s">
        <v>1951</v>
      </c>
      <c r="C579" s="672">
        <v>3810</v>
      </c>
      <c r="D579" s="825">
        <v>35941</v>
      </c>
      <c r="E579" s="832">
        <v>106</v>
      </c>
      <c r="F579" s="104"/>
      <c r="G579" s="104"/>
    </row>
    <row r="580" spans="1:7" ht="15.5">
      <c r="A580" s="829" t="s">
        <v>1952</v>
      </c>
      <c r="B580" s="829" t="s">
        <v>1953</v>
      </c>
      <c r="C580" s="672">
        <v>2173</v>
      </c>
      <c r="D580" s="825">
        <v>31530</v>
      </c>
      <c r="E580" s="832">
        <v>68.900000000000006</v>
      </c>
      <c r="F580" s="104"/>
      <c r="G580" s="104"/>
    </row>
    <row r="581" spans="1:7" ht="15.5">
      <c r="A581" s="829" t="s">
        <v>1954</v>
      </c>
      <c r="B581" s="829" t="s">
        <v>1955</v>
      </c>
      <c r="C581" s="672">
        <v>3365</v>
      </c>
      <c r="D581" s="825">
        <v>37672</v>
      </c>
      <c r="E581" s="832">
        <v>89.3</v>
      </c>
      <c r="F581" s="104"/>
      <c r="G581" s="104"/>
    </row>
    <row r="582" spans="1:7" ht="15.5">
      <c r="A582" s="829" t="s">
        <v>1956</v>
      </c>
      <c r="B582" s="829" t="s">
        <v>1957</v>
      </c>
      <c r="C582" s="672">
        <v>3769</v>
      </c>
      <c r="D582" s="825">
        <v>38855</v>
      </c>
      <c r="E582" s="832">
        <v>97</v>
      </c>
      <c r="F582" s="104"/>
      <c r="G582" s="104"/>
    </row>
    <row r="583" spans="1:7" ht="15.5">
      <c r="A583" s="829" t="s">
        <v>1958</v>
      </c>
      <c r="B583" s="829" t="s">
        <v>1959</v>
      </c>
      <c r="C583" s="672">
        <v>4149</v>
      </c>
      <c r="D583" s="825">
        <v>50201</v>
      </c>
      <c r="E583" s="832">
        <v>82.6</v>
      </c>
      <c r="F583" s="104"/>
      <c r="G583" s="104"/>
    </row>
    <row r="584" spans="1:7" ht="25.15" customHeight="1">
      <c r="A584" s="828" t="s">
        <v>2605</v>
      </c>
      <c r="B584" s="610" t="s">
        <v>52</v>
      </c>
      <c r="C584" s="675">
        <v>306461</v>
      </c>
      <c r="D584" s="823">
        <v>2372780</v>
      </c>
      <c r="E584" s="831">
        <v>129.19999999999999</v>
      </c>
      <c r="F584" s="104"/>
      <c r="G584" s="104"/>
    </row>
    <row r="585" spans="1:7" ht="25.15" customHeight="1">
      <c r="A585" s="830" t="s">
        <v>1960</v>
      </c>
      <c r="B585" s="830" t="s">
        <v>1961</v>
      </c>
      <c r="C585" s="672">
        <v>4558</v>
      </c>
      <c r="D585" s="825">
        <v>46171</v>
      </c>
      <c r="E585" s="832">
        <v>98.7</v>
      </c>
      <c r="F585" s="104"/>
      <c r="G585" s="104"/>
    </row>
    <row r="586" spans="1:7" ht="15.5">
      <c r="A586" s="830" t="s">
        <v>1962</v>
      </c>
      <c r="B586" s="830" t="s">
        <v>1963</v>
      </c>
      <c r="C586" s="672">
        <v>2384</v>
      </c>
      <c r="D586" s="825">
        <v>44238</v>
      </c>
      <c r="E586" s="832">
        <v>53.9</v>
      </c>
      <c r="F586" s="104"/>
      <c r="G586" s="104"/>
    </row>
    <row r="587" spans="1:7" ht="15.5">
      <c r="A587" s="830" t="s">
        <v>1964</v>
      </c>
      <c r="B587" s="830" t="s">
        <v>1965</v>
      </c>
      <c r="C587" s="672">
        <v>7044</v>
      </c>
      <c r="D587" s="825">
        <v>36488</v>
      </c>
      <c r="E587" s="832">
        <v>193</v>
      </c>
      <c r="F587" s="104"/>
      <c r="G587" s="104"/>
    </row>
    <row r="588" spans="1:7" ht="15.5">
      <c r="A588" s="830" t="s">
        <v>1966</v>
      </c>
      <c r="B588" s="830" t="s">
        <v>922</v>
      </c>
      <c r="C588" s="672">
        <v>3833</v>
      </c>
      <c r="D588" s="825">
        <v>39045</v>
      </c>
      <c r="E588" s="832">
        <v>98.2</v>
      </c>
      <c r="F588" s="104"/>
      <c r="G588" s="104"/>
    </row>
    <row r="589" spans="1:7" ht="15.5">
      <c r="A589" s="830" t="s">
        <v>1967</v>
      </c>
      <c r="B589" s="830" t="s">
        <v>1968</v>
      </c>
      <c r="C589" s="672">
        <v>4247</v>
      </c>
      <c r="D589" s="825">
        <v>40125</v>
      </c>
      <c r="E589" s="832">
        <v>105.8</v>
      </c>
      <c r="F589" s="104"/>
      <c r="G589" s="104"/>
    </row>
    <row r="590" spans="1:7" ht="15.5">
      <c r="A590" s="830" t="s">
        <v>1969</v>
      </c>
      <c r="B590" s="830" t="s">
        <v>1970</v>
      </c>
      <c r="C590" s="672">
        <v>5846</v>
      </c>
      <c r="D590" s="825">
        <v>42026</v>
      </c>
      <c r="E590" s="832">
        <v>139.1</v>
      </c>
      <c r="F590" s="104"/>
      <c r="G590" s="104"/>
    </row>
    <row r="591" spans="1:7" ht="15.5">
      <c r="A591" s="830" t="s">
        <v>1971</v>
      </c>
      <c r="B591" s="830" t="s">
        <v>1972</v>
      </c>
      <c r="C591" s="672">
        <v>6204</v>
      </c>
      <c r="D591" s="825">
        <v>38853</v>
      </c>
      <c r="E591" s="832">
        <v>159.69999999999999</v>
      </c>
      <c r="F591" s="104"/>
      <c r="G591" s="104"/>
    </row>
    <row r="592" spans="1:7" ht="15.5">
      <c r="A592" s="830" t="s">
        <v>1973</v>
      </c>
      <c r="B592" s="830" t="s">
        <v>1974</v>
      </c>
      <c r="C592" s="672">
        <v>6800</v>
      </c>
      <c r="D592" s="825">
        <v>44015</v>
      </c>
      <c r="E592" s="832">
        <v>154.5</v>
      </c>
      <c r="F592" s="104"/>
      <c r="G592" s="104"/>
    </row>
    <row r="593" spans="1:7" ht="15.5">
      <c r="A593" s="830" t="s">
        <v>1975</v>
      </c>
      <c r="B593" s="830" t="s">
        <v>1976</v>
      </c>
      <c r="C593" s="672">
        <v>3217</v>
      </c>
      <c r="D593" s="825">
        <v>27999</v>
      </c>
      <c r="E593" s="832">
        <v>114.9</v>
      </c>
      <c r="F593" s="104"/>
      <c r="G593" s="104"/>
    </row>
    <row r="594" spans="1:7" ht="15.5">
      <c r="A594" s="830" t="s">
        <v>1977</v>
      </c>
      <c r="B594" s="830" t="s">
        <v>1978</v>
      </c>
      <c r="C594" s="672">
        <v>6318</v>
      </c>
      <c r="D594" s="825">
        <v>39521</v>
      </c>
      <c r="E594" s="832">
        <v>159.9</v>
      </c>
      <c r="F594" s="104"/>
      <c r="G594" s="104"/>
    </row>
    <row r="595" spans="1:7" ht="15.5">
      <c r="A595" s="830" t="s">
        <v>1979</v>
      </c>
      <c r="B595" s="830" t="s">
        <v>1980</v>
      </c>
      <c r="C595" s="672">
        <v>6883</v>
      </c>
      <c r="D595" s="825">
        <v>40679</v>
      </c>
      <c r="E595" s="832">
        <v>169.2</v>
      </c>
      <c r="F595" s="104"/>
      <c r="G595" s="104"/>
    </row>
    <row r="596" spans="1:7" ht="15.5">
      <c r="A596" s="830" t="s">
        <v>1981</v>
      </c>
      <c r="B596" s="830" t="s">
        <v>1982</v>
      </c>
      <c r="C596" s="672">
        <v>6682</v>
      </c>
      <c r="D596" s="825">
        <v>37178</v>
      </c>
      <c r="E596" s="832">
        <v>179.7</v>
      </c>
      <c r="F596" s="104"/>
      <c r="G596" s="104"/>
    </row>
    <row r="597" spans="1:7" ht="15.5">
      <c r="A597" s="830" t="s">
        <v>1983</v>
      </c>
      <c r="B597" s="830" t="s">
        <v>1984</v>
      </c>
      <c r="C597" s="672">
        <v>4389</v>
      </c>
      <c r="D597" s="825">
        <v>44017</v>
      </c>
      <c r="E597" s="832">
        <v>99.7</v>
      </c>
      <c r="F597" s="104"/>
      <c r="G597" s="104"/>
    </row>
    <row r="598" spans="1:7" ht="15.5">
      <c r="A598" s="830" t="s">
        <v>1985</v>
      </c>
      <c r="B598" s="830" t="s">
        <v>1986</v>
      </c>
      <c r="C598" s="672">
        <v>4815</v>
      </c>
      <c r="D598" s="825">
        <v>38044</v>
      </c>
      <c r="E598" s="832">
        <v>126.6</v>
      </c>
      <c r="F598" s="104"/>
      <c r="G598" s="104"/>
    </row>
    <row r="599" spans="1:7" ht="15.5">
      <c r="A599" s="830" t="s">
        <v>1987</v>
      </c>
      <c r="B599" s="830" t="s">
        <v>1988</v>
      </c>
      <c r="C599" s="672">
        <v>3637</v>
      </c>
      <c r="D599" s="825">
        <v>39488</v>
      </c>
      <c r="E599" s="832">
        <v>92.1</v>
      </c>
      <c r="F599" s="104"/>
      <c r="G599" s="104"/>
    </row>
    <row r="600" spans="1:7" ht="15.5">
      <c r="A600" s="830" t="s">
        <v>1989</v>
      </c>
      <c r="B600" s="830" t="s">
        <v>1990</v>
      </c>
      <c r="C600" s="672">
        <v>7411</v>
      </c>
      <c r="D600" s="825">
        <v>42276</v>
      </c>
      <c r="E600" s="832">
        <v>175.3</v>
      </c>
      <c r="F600" s="104"/>
      <c r="G600" s="104"/>
    </row>
    <row r="601" spans="1:7" ht="15.5">
      <c r="A601" s="830" t="s">
        <v>1991</v>
      </c>
      <c r="B601" s="830" t="s">
        <v>1992</v>
      </c>
      <c r="C601" s="672">
        <v>6114</v>
      </c>
      <c r="D601" s="825">
        <v>42682</v>
      </c>
      <c r="E601" s="832">
        <v>143.19999999999999</v>
      </c>
      <c r="F601" s="104"/>
      <c r="G601" s="104"/>
    </row>
    <row r="602" spans="1:7" ht="15.5">
      <c r="A602" s="830" t="s">
        <v>1993</v>
      </c>
      <c r="B602" s="830" t="s">
        <v>880</v>
      </c>
      <c r="C602" s="672">
        <v>3233</v>
      </c>
      <c r="D602" s="825">
        <v>33733</v>
      </c>
      <c r="E602" s="832">
        <v>95.8</v>
      </c>
      <c r="F602" s="104"/>
      <c r="G602" s="104"/>
    </row>
    <row r="603" spans="1:7" ht="15.5">
      <c r="A603" s="830" t="s">
        <v>1994</v>
      </c>
      <c r="B603" s="830" t="s">
        <v>1995</v>
      </c>
      <c r="C603" s="672">
        <v>5966</v>
      </c>
      <c r="D603" s="825">
        <v>43422</v>
      </c>
      <c r="E603" s="832">
        <v>137.4</v>
      </c>
      <c r="F603" s="104"/>
      <c r="G603" s="104"/>
    </row>
    <row r="604" spans="1:7" ht="15.5">
      <c r="A604" s="830" t="s">
        <v>1996</v>
      </c>
      <c r="B604" s="830" t="s">
        <v>882</v>
      </c>
      <c r="C604" s="672">
        <v>2765</v>
      </c>
      <c r="D604" s="825">
        <v>42905</v>
      </c>
      <c r="E604" s="832">
        <v>64.400000000000006</v>
      </c>
      <c r="F604" s="104"/>
      <c r="G604" s="104"/>
    </row>
    <row r="605" spans="1:7" ht="15.5">
      <c r="A605" s="830" t="s">
        <v>1997</v>
      </c>
      <c r="B605" s="830" t="s">
        <v>884</v>
      </c>
      <c r="C605" s="672">
        <v>9283</v>
      </c>
      <c r="D605" s="825">
        <v>37225</v>
      </c>
      <c r="E605" s="832">
        <v>249.4</v>
      </c>
      <c r="F605" s="104"/>
      <c r="G605" s="104"/>
    </row>
    <row r="606" spans="1:7" ht="15.5">
      <c r="A606" s="830" t="s">
        <v>1998</v>
      </c>
      <c r="B606" s="830" t="s">
        <v>1999</v>
      </c>
      <c r="C606" s="672">
        <v>3487</v>
      </c>
      <c r="D606" s="825">
        <v>44971</v>
      </c>
      <c r="E606" s="832">
        <v>77.5</v>
      </c>
      <c r="F606" s="104"/>
      <c r="G606" s="104"/>
    </row>
    <row r="607" spans="1:7" ht="15.5">
      <c r="A607" s="830" t="s">
        <v>2000</v>
      </c>
      <c r="B607" s="830" t="s">
        <v>2001</v>
      </c>
      <c r="C607" s="672">
        <v>4013</v>
      </c>
      <c r="D607" s="825">
        <v>54548</v>
      </c>
      <c r="E607" s="832">
        <v>73.599999999999994</v>
      </c>
      <c r="F607" s="104"/>
      <c r="G607" s="104"/>
    </row>
    <row r="608" spans="1:7" ht="15.5">
      <c r="A608" s="830" t="s">
        <v>2002</v>
      </c>
      <c r="B608" s="830" t="s">
        <v>2003</v>
      </c>
      <c r="C608" s="672">
        <v>3223</v>
      </c>
      <c r="D608" s="825">
        <v>37325</v>
      </c>
      <c r="E608" s="832">
        <v>86.3</v>
      </c>
      <c r="F608" s="104"/>
      <c r="G608" s="104"/>
    </row>
    <row r="609" spans="1:7" ht="15.5">
      <c r="A609" s="830" t="s">
        <v>2004</v>
      </c>
      <c r="B609" s="830" t="s">
        <v>2005</v>
      </c>
      <c r="C609" s="672">
        <v>3910</v>
      </c>
      <c r="D609" s="825">
        <v>46300</v>
      </c>
      <c r="E609" s="832">
        <v>84.4</v>
      </c>
      <c r="F609" s="104"/>
      <c r="G609" s="104"/>
    </row>
    <row r="610" spans="1:7" ht="15.5">
      <c r="A610" s="830" t="s">
        <v>2006</v>
      </c>
      <c r="B610" s="830" t="s">
        <v>2007</v>
      </c>
      <c r="C610" s="672">
        <v>4634</v>
      </c>
      <c r="D610" s="825">
        <v>39907</v>
      </c>
      <c r="E610" s="832">
        <v>116.1</v>
      </c>
      <c r="F610" s="104"/>
      <c r="G610" s="104"/>
    </row>
    <row r="611" spans="1:7" ht="15.5">
      <c r="A611" s="830" t="s">
        <v>2008</v>
      </c>
      <c r="B611" s="830" t="s">
        <v>2009</v>
      </c>
      <c r="C611" s="672">
        <v>3450</v>
      </c>
      <c r="D611" s="825">
        <v>12576</v>
      </c>
      <c r="E611" s="832">
        <v>274.3</v>
      </c>
      <c r="F611" s="104"/>
      <c r="G611" s="104"/>
    </row>
    <row r="612" spans="1:7" ht="15.5">
      <c r="A612" s="830" t="s">
        <v>2010</v>
      </c>
      <c r="B612" s="830" t="s">
        <v>887</v>
      </c>
      <c r="C612" s="672">
        <v>5021</v>
      </c>
      <c r="D612" s="825">
        <v>47817</v>
      </c>
      <c r="E612" s="832">
        <v>105</v>
      </c>
      <c r="F612" s="104"/>
      <c r="G612" s="104"/>
    </row>
    <row r="613" spans="1:7" ht="15.5">
      <c r="A613" s="830" t="s">
        <v>2011</v>
      </c>
      <c r="B613" s="830" t="s">
        <v>2012</v>
      </c>
      <c r="C613" s="672">
        <v>4701</v>
      </c>
      <c r="D613" s="825">
        <v>45364</v>
      </c>
      <c r="E613" s="832">
        <v>103.6</v>
      </c>
      <c r="F613" s="104"/>
      <c r="G613" s="104"/>
    </row>
    <row r="614" spans="1:7" ht="15.5">
      <c r="A614" s="830" t="s">
        <v>2013</v>
      </c>
      <c r="B614" s="830" t="s">
        <v>2014</v>
      </c>
      <c r="C614" s="672">
        <v>7499</v>
      </c>
      <c r="D614" s="825">
        <v>40500</v>
      </c>
      <c r="E614" s="832">
        <v>185.2</v>
      </c>
      <c r="F614" s="104"/>
      <c r="G614" s="104"/>
    </row>
    <row r="615" spans="1:7" ht="15.5">
      <c r="A615" s="830" t="s">
        <v>2015</v>
      </c>
      <c r="B615" s="830" t="s">
        <v>2016</v>
      </c>
      <c r="C615" s="672">
        <v>5025</v>
      </c>
      <c r="D615" s="825">
        <v>35441</v>
      </c>
      <c r="E615" s="832">
        <v>141.80000000000001</v>
      </c>
      <c r="F615" s="104"/>
      <c r="G615" s="104"/>
    </row>
    <row r="616" spans="1:7" ht="15.5">
      <c r="A616" s="830" t="s">
        <v>2017</v>
      </c>
      <c r="B616" s="830" t="s">
        <v>2018</v>
      </c>
      <c r="C616" s="672">
        <v>6312</v>
      </c>
      <c r="D616" s="825">
        <v>41955</v>
      </c>
      <c r="E616" s="832">
        <v>150.4</v>
      </c>
      <c r="F616" s="104"/>
      <c r="G616" s="104"/>
    </row>
    <row r="617" spans="1:7" ht="15.5">
      <c r="A617" s="830" t="s">
        <v>2019</v>
      </c>
      <c r="B617" s="830" t="s">
        <v>2020</v>
      </c>
      <c r="C617" s="672">
        <v>5807</v>
      </c>
      <c r="D617" s="825">
        <v>42358</v>
      </c>
      <c r="E617" s="832">
        <v>137.1</v>
      </c>
      <c r="F617" s="104"/>
      <c r="G617" s="104"/>
    </row>
    <row r="618" spans="1:7" ht="15.5">
      <c r="A618" s="830" t="s">
        <v>2021</v>
      </c>
      <c r="B618" s="830" t="s">
        <v>2022</v>
      </c>
      <c r="C618" s="672">
        <v>5713</v>
      </c>
      <c r="D618" s="825">
        <v>42087</v>
      </c>
      <c r="E618" s="832">
        <v>135.69999999999999</v>
      </c>
      <c r="F618" s="104"/>
      <c r="G618" s="104"/>
    </row>
    <row r="619" spans="1:7" ht="15.5">
      <c r="A619" s="830" t="s">
        <v>2023</v>
      </c>
      <c r="B619" s="830" t="s">
        <v>2024</v>
      </c>
      <c r="C619" s="672">
        <v>6134</v>
      </c>
      <c r="D619" s="825">
        <v>38194</v>
      </c>
      <c r="E619" s="832">
        <v>160.6</v>
      </c>
      <c r="F619" s="104"/>
      <c r="G619" s="104"/>
    </row>
    <row r="620" spans="1:7" ht="15.5">
      <c r="A620" s="830" t="s">
        <v>2025</v>
      </c>
      <c r="B620" s="830" t="s">
        <v>2026</v>
      </c>
      <c r="C620" s="672">
        <v>5797</v>
      </c>
      <c r="D620" s="825">
        <v>39582</v>
      </c>
      <c r="E620" s="832">
        <v>146.5</v>
      </c>
      <c r="F620" s="104"/>
      <c r="G620" s="104"/>
    </row>
    <row r="621" spans="1:7" ht="15.5">
      <c r="A621" s="830" t="s">
        <v>2027</v>
      </c>
      <c r="B621" s="830" t="s">
        <v>2028</v>
      </c>
      <c r="C621" s="672">
        <v>2916</v>
      </c>
      <c r="D621" s="825">
        <v>41681</v>
      </c>
      <c r="E621" s="832">
        <v>70</v>
      </c>
      <c r="F621" s="104"/>
      <c r="G621" s="104"/>
    </row>
    <row r="622" spans="1:7" ht="15.5">
      <c r="A622" s="830" t="s">
        <v>2029</v>
      </c>
      <c r="B622" s="830" t="s">
        <v>891</v>
      </c>
      <c r="C622" s="672">
        <v>6966</v>
      </c>
      <c r="D622" s="825">
        <v>37434</v>
      </c>
      <c r="E622" s="832">
        <v>186.1</v>
      </c>
      <c r="F622" s="104"/>
      <c r="G622" s="104"/>
    </row>
    <row r="623" spans="1:7" ht="15.5">
      <c r="A623" s="830" t="s">
        <v>2030</v>
      </c>
      <c r="B623" s="830" t="s">
        <v>2031</v>
      </c>
      <c r="C623" s="672">
        <v>2448</v>
      </c>
      <c r="D623" s="825">
        <v>44638</v>
      </c>
      <c r="E623" s="832">
        <v>54.8</v>
      </c>
      <c r="F623" s="104"/>
      <c r="G623" s="104"/>
    </row>
    <row r="624" spans="1:7" ht="15.5">
      <c r="A624" s="830" t="s">
        <v>2032</v>
      </c>
      <c r="B624" s="830" t="s">
        <v>2033</v>
      </c>
      <c r="C624" s="672">
        <v>6744</v>
      </c>
      <c r="D624" s="825">
        <v>42588</v>
      </c>
      <c r="E624" s="832">
        <v>158.4</v>
      </c>
      <c r="F624" s="104"/>
      <c r="G624" s="104"/>
    </row>
    <row r="625" spans="1:7" ht="15.5">
      <c r="A625" s="830" t="s">
        <v>2034</v>
      </c>
      <c r="B625" s="830" t="s">
        <v>2035</v>
      </c>
      <c r="C625" s="672">
        <v>6544</v>
      </c>
      <c r="D625" s="825">
        <v>44263</v>
      </c>
      <c r="E625" s="832">
        <v>147.80000000000001</v>
      </c>
      <c r="F625" s="104"/>
      <c r="G625" s="104"/>
    </row>
    <row r="626" spans="1:7" ht="15.5">
      <c r="A626" s="830" t="s">
        <v>2036</v>
      </c>
      <c r="B626" s="830" t="s">
        <v>2037</v>
      </c>
      <c r="C626" s="672">
        <v>6798</v>
      </c>
      <c r="D626" s="825">
        <v>43842</v>
      </c>
      <c r="E626" s="832">
        <v>155.1</v>
      </c>
      <c r="F626" s="104"/>
      <c r="G626" s="104"/>
    </row>
    <row r="627" spans="1:7" ht="15.5">
      <c r="A627" s="830" t="s">
        <v>2038</v>
      </c>
      <c r="B627" s="830" t="s">
        <v>2039</v>
      </c>
      <c r="C627" s="672">
        <v>7239</v>
      </c>
      <c r="D627" s="825">
        <v>49000</v>
      </c>
      <c r="E627" s="832">
        <v>147.69999999999999</v>
      </c>
      <c r="F627" s="104"/>
      <c r="G627" s="104"/>
    </row>
    <row r="628" spans="1:7" ht="15.5">
      <c r="A628" s="830" t="s">
        <v>2040</v>
      </c>
      <c r="B628" s="830" t="s">
        <v>2041</v>
      </c>
      <c r="C628" s="672">
        <v>7602</v>
      </c>
      <c r="D628" s="825">
        <v>45316</v>
      </c>
      <c r="E628" s="832">
        <v>167.8</v>
      </c>
      <c r="F628" s="104"/>
      <c r="G628" s="104"/>
    </row>
    <row r="629" spans="1:7" ht="15.5">
      <c r="A629" s="830" t="s">
        <v>2042</v>
      </c>
      <c r="B629" s="830" t="s">
        <v>893</v>
      </c>
      <c r="C629" s="672">
        <v>3899</v>
      </c>
      <c r="D629" s="825">
        <v>34978</v>
      </c>
      <c r="E629" s="832">
        <v>111.5</v>
      </c>
      <c r="F629" s="104"/>
      <c r="G629" s="104"/>
    </row>
    <row r="630" spans="1:7" ht="15.5">
      <c r="A630" s="830" t="s">
        <v>2043</v>
      </c>
      <c r="B630" s="830" t="s">
        <v>895</v>
      </c>
      <c r="C630" s="672">
        <v>4417</v>
      </c>
      <c r="D630" s="825">
        <v>40062</v>
      </c>
      <c r="E630" s="832">
        <v>110.3</v>
      </c>
      <c r="F630" s="104"/>
      <c r="G630" s="104"/>
    </row>
    <row r="631" spans="1:7" ht="15.5">
      <c r="A631" s="830" t="s">
        <v>2044</v>
      </c>
      <c r="B631" s="830" t="s">
        <v>2045</v>
      </c>
      <c r="C631" s="672">
        <v>5919</v>
      </c>
      <c r="D631" s="825">
        <v>41187</v>
      </c>
      <c r="E631" s="832">
        <v>143.69999999999999</v>
      </c>
      <c r="F631" s="104"/>
      <c r="G631" s="104"/>
    </row>
    <row r="632" spans="1:7" ht="15.5">
      <c r="A632" s="830" t="s">
        <v>2046</v>
      </c>
      <c r="B632" s="830" t="s">
        <v>2047</v>
      </c>
      <c r="C632" s="672">
        <v>6176</v>
      </c>
      <c r="D632" s="825">
        <v>43568</v>
      </c>
      <c r="E632" s="832">
        <v>141.80000000000001</v>
      </c>
      <c r="F632" s="104"/>
      <c r="G632" s="104"/>
    </row>
    <row r="633" spans="1:7" ht="15.5">
      <c r="A633" s="830" t="s">
        <v>2048</v>
      </c>
      <c r="B633" s="830" t="s">
        <v>2049</v>
      </c>
      <c r="C633" s="672">
        <v>1874</v>
      </c>
      <c r="D633" s="825">
        <v>34425</v>
      </c>
      <c r="E633" s="832">
        <v>54.4</v>
      </c>
      <c r="F633" s="104"/>
      <c r="G633" s="104"/>
    </row>
    <row r="634" spans="1:7" ht="15.5">
      <c r="A634" s="830" t="s">
        <v>2050</v>
      </c>
      <c r="B634" s="830" t="s">
        <v>2051</v>
      </c>
      <c r="C634" s="672">
        <v>5433</v>
      </c>
      <c r="D634" s="825">
        <v>43439</v>
      </c>
      <c r="E634" s="832">
        <v>125.1</v>
      </c>
      <c r="F634" s="104"/>
      <c r="G634" s="104"/>
    </row>
    <row r="635" spans="1:7" ht="15.5">
      <c r="A635" s="830" t="s">
        <v>2052</v>
      </c>
      <c r="B635" s="830" t="s">
        <v>2053</v>
      </c>
      <c r="C635" s="672">
        <v>1206</v>
      </c>
      <c r="D635" s="825">
        <v>19675</v>
      </c>
      <c r="E635" s="832">
        <v>61.3</v>
      </c>
      <c r="F635" s="104"/>
      <c r="G635" s="104"/>
    </row>
    <row r="636" spans="1:7" ht="15.5">
      <c r="A636" s="830" t="s">
        <v>2054</v>
      </c>
      <c r="B636" s="830" t="s">
        <v>2055</v>
      </c>
      <c r="C636" s="672">
        <v>7373</v>
      </c>
      <c r="D636" s="825">
        <v>39327</v>
      </c>
      <c r="E636" s="832">
        <v>187.5</v>
      </c>
      <c r="F636" s="104"/>
      <c r="G636" s="104"/>
    </row>
    <row r="637" spans="1:7" ht="15.5">
      <c r="A637" s="830" t="s">
        <v>2056</v>
      </c>
      <c r="B637" s="830" t="s">
        <v>2057</v>
      </c>
      <c r="C637" s="672">
        <v>6874</v>
      </c>
      <c r="D637" s="825">
        <v>41575</v>
      </c>
      <c r="E637" s="832">
        <v>165.3</v>
      </c>
      <c r="F637" s="104"/>
      <c r="G637" s="104"/>
    </row>
    <row r="638" spans="1:7" ht="15.5">
      <c r="A638" s="830" t="s">
        <v>2058</v>
      </c>
      <c r="B638" s="830" t="s">
        <v>2059</v>
      </c>
      <c r="C638" s="672">
        <v>5228</v>
      </c>
      <c r="D638" s="825">
        <v>44072</v>
      </c>
      <c r="E638" s="832">
        <v>118.6</v>
      </c>
      <c r="F638" s="104"/>
      <c r="G638" s="104"/>
    </row>
    <row r="639" spans="1:7" ht="15.5">
      <c r="A639" s="830" t="s">
        <v>2060</v>
      </c>
      <c r="B639" s="830" t="s">
        <v>2061</v>
      </c>
      <c r="C639" s="672">
        <v>3264</v>
      </c>
      <c r="D639" s="825">
        <v>29454</v>
      </c>
      <c r="E639" s="832">
        <v>110.8</v>
      </c>
      <c r="F639" s="104"/>
      <c r="G639" s="104"/>
    </row>
    <row r="640" spans="1:7" ht="15.5">
      <c r="A640" s="830" t="s">
        <v>2062</v>
      </c>
      <c r="B640" s="830" t="s">
        <v>2063</v>
      </c>
      <c r="C640" s="672">
        <v>8625</v>
      </c>
      <c r="D640" s="825">
        <v>46326</v>
      </c>
      <c r="E640" s="832">
        <v>186.2</v>
      </c>
      <c r="F640" s="104"/>
      <c r="G640" s="104"/>
    </row>
    <row r="641" spans="1:7" ht="15.5">
      <c r="A641" s="830" t="s">
        <v>2064</v>
      </c>
      <c r="B641" s="830" t="s">
        <v>908</v>
      </c>
      <c r="C641" s="672">
        <v>3886</v>
      </c>
      <c r="D641" s="825">
        <v>37566</v>
      </c>
      <c r="E641" s="832">
        <v>103.4</v>
      </c>
      <c r="F641" s="104"/>
      <c r="G641" s="104"/>
    </row>
    <row r="642" spans="1:7" ht="15.5">
      <c r="A642" s="830" t="s">
        <v>2065</v>
      </c>
      <c r="B642" s="830" t="s">
        <v>2066</v>
      </c>
      <c r="C642" s="672">
        <v>2822</v>
      </c>
      <c r="D642" s="825">
        <v>37142</v>
      </c>
      <c r="E642" s="832">
        <v>76</v>
      </c>
      <c r="F642" s="104"/>
      <c r="G642" s="104"/>
    </row>
    <row r="643" spans="1:7" ht="15.5">
      <c r="A643" s="833" t="s">
        <v>2067</v>
      </c>
      <c r="B643" s="833" t="s">
        <v>918</v>
      </c>
      <c r="C643" s="681">
        <v>5853</v>
      </c>
      <c r="D643" s="834">
        <v>42167</v>
      </c>
      <c r="E643" s="835">
        <v>138.80000000000001</v>
      </c>
      <c r="F643" s="104"/>
      <c r="G643" s="104"/>
    </row>
    <row r="644" spans="1:7" ht="24.4" customHeight="1">
      <c r="A644" s="593" t="s">
        <v>3064</v>
      </c>
      <c r="B644" s="593"/>
      <c r="C644" s="593"/>
      <c r="D644" s="593"/>
      <c r="E644" s="593"/>
      <c r="F644" s="104"/>
      <c r="G644" s="104"/>
    </row>
    <row r="645" spans="1:7">
      <c r="A645" s="593" t="s">
        <v>2997</v>
      </c>
      <c r="B645" s="593"/>
      <c r="C645" s="593"/>
      <c r="D645" s="593"/>
      <c r="E645" s="593"/>
      <c r="F645" s="104"/>
      <c r="G645" s="104"/>
    </row>
    <row r="646" spans="1:7" ht="19.25" customHeight="1">
      <c r="A646" s="593" t="s">
        <v>3065</v>
      </c>
      <c r="B646" s="593"/>
      <c r="C646" s="593"/>
      <c r="D646" s="593"/>
      <c r="E646" s="593"/>
      <c r="F646" s="104"/>
      <c r="G646" s="104"/>
    </row>
    <row r="647" spans="1:7" ht="19" customHeight="1">
      <c r="A647" s="67" t="s">
        <v>1</v>
      </c>
      <c r="B647" s="68" t="str">
        <f>Contents!$C$40</f>
        <v>25 Nov 2021</v>
      </c>
    </row>
    <row r="648" spans="1:7">
      <c r="A648" s="67" t="s">
        <v>2422</v>
      </c>
      <c r="B648" s="68" t="str">
        <f>Contents!$D$40</f>
        <v>24 Feb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9" t="s">
        <v>3070</v>
      </c>
      <c r="B1" s="36"/>
      <c r="C1" s="36"/>
    </row>
    <row r="2" spans="1:10" s="261" customFormat="1" ht="15.5">
      <c r="A2" s="755" t="s">
        <v>3068</v>
      </c>
      <c r="B2" s="26"/>
      <c r="C2" s="26"/>
      <c r="D2" s="26"/>
      <c r="E2" s="319"/>
      <c r="F2" s="319"/>
      <c r="G2" s="319"/>
      <c r="H2" s="319"/>
      <c r="I2" s="319"/>
      <c r="J2" s="319"/>
    </row>
    <row r="3" spans="1:10" s="261" customFormat="1" ht="15.5">
      <c r="A3" s="755" t="s">
        <v>3069</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318" t="s">
        <v>2760</v>
      </c>
      <c r="B5" s="26"/>
      <c r="C5" s="26"/>
      <c r="D5" s="26"/>
      <c r="E5" s="319"/>
      <c r="F5" s="319"/>
      <c r="G5" s="319"/>
      <c r="H5" s="319"/>
      <c r="I5" s="319"/>
      <c r="J5" s="319"/>
    </row>
    <row r="6" spans="1:10" ht="15.5">
      <c r="A6" s="425" t="s">
        <v>53</v>
      </c>
      <c r="B6" s="321" t="s">
        <v>155</v>
      </c>
      <c r="C6" s="840" t="s">
        <v>156</v>
      </c>
      <c r="F6" s="147"/>
      <c r="G6" s="147"/>
      <c r="H6" s="64"/>
    </row>
    <row r="7" spans="1:10" ht="21" customHeight="1">
      <c r="A7" s="841" t="s">
        <v>54</v>
      </c>
      <c r="B7" s="844">
        <v>2</v>
      </c>
      <c r="C7" s="836">
        <v>9.5274000000000001</v>
      </c>
      <c r="F7" s="147"/>
      <c r="G7" s="147"/>
      <c r="H7" s="64"/>
    </row>
    <row r="8" spans="1:10" ht="15.5">
      <c r="A8" s="837" t="s">
        <v>18</v>
      </c>
      <c r="B8" s="844">
        <v>2</v>
      </c>
      <c r="C8" s="836">
        <v>17.389949999999999</v>
      </c>
      <c r="F8" s="147"/>
      <c r="G8" s="147"/>
      <c r="H8" s="64"/>
    </row>
    <row r="9" spans="1:10" ht="15.5">
      <c r="A9" s="841" t="s">
        <v>19</v>
      </c>
      <c r="B9" s="844">
        <v>2</v>
      </c>
      <c r="C9" s="836">
        <v>42.044600000000003</v>
      </c>
      <c r="F9" s="147"/>
      <c r="G9" s="147"/>
      <c r="H9" s="64"/>
    </row>
    <row r="10" spans="1:10" ht="15.5">
      <c r="A10" s="841" t="s">
        <v>20</v>
      </c>
      <c r="B10" s="844">
        <v>2</v>
      </c>
      <c r="C10" s="836">
        <v>16.5579</v>
      </c>
      <c r="F10" s="147"/>
      <c r="G10" s="147"/>
      <c r="H10" s="64"/>
    </row>
    <row r="11" spans="1:10" ht="15.5">
      <c r="A11" s="841" t="s">
        <v>21</v>
      </c>
      <c r="B11" s="844">
        <v>2</v>
      </c>
      <c r="C11" s="836">
        <v>34.597700000000003</v>
      </c>
      <c r="F11" s="147"/>
      <c r="G11" s="147"/>
      <c r="H11" s="64"/>
    </row>
    <row r="12" spans="1:10" ht="15.5">
      <c r="A12" s="841" t="s">
        <v>22</v>
      </c>
      <c r="B12" s="844">
        <v>2</v>
      </c>
      <c r="C12" s="836">
        <v>24.9773</v>
      </c>
      <c r="F12" s="147"/>
      <c r="G12" s="147"/>
      <c r="H12" s="64"/>
    </row>
    <row r="13" spans="1:10" ht="15.5">
      <c r="A13" s="841" t="s">
        <v>23</v>
      </c>
      <c r="B13" s="844">
        <v>3</v>
      </c>
      <c r="C13" s="836">
        <v>30.465699999999998</v>
      </c>
    </row>
    <row r="14" spans="1:10" ht="15.5">
      <c r="A14" s="841" t="s">
        <v>24</v>
      </c>
      <c r="B14" s="844">
        <v>2</v>
      </c>
      <c r="C14" s="836">
        <v>29.5517</v>
      </c>
    </row>
    <row r="15" spans="1:10" ht="15.5">
      <c r="A15" s="841" t="s">
        <v>25</v>
      </c>
      <c r="B15" s="844">
        <v>2</v>
      </c>
      <c r="C15" s="836">
        <v>30.379899999999999</v>
      </c>
    </row>
    <row r="16" spans="1:10" ht="15.5">
      <c r="A16" s="841" t="s">
        <v>26</v>
      </c>
      <c r="B16" s="844">
        <v>2</v>
      </c>
      <c r="C16" s="836">
        <v>52.865699999999997</v>
      </c>
    </row>
    <row r="17" spans="1:3" ht="15.5">
      <c r="A17" s="841" t="s">
        <v>27</v>
      </c>
      <c r="B17" s="844">
        <v>2</v>
      </c>
      <c r="C17" s="836">
        <v>57.6571</v>
      </c>
    </row>
    <row r="18" spans="1:3" ht="15.5">
      <c r="A18" s="841" t="s">
        <v>28</v>
      </c>
      <c r="B18" s="844">
        <v>2</v>
      </c>
      <c r="C18" s="836">
        <v>1.2</v>
      </c>
    </row>
    <row r="19" spans="1:3" ht="15.5">
      <c r="A19" s="841" t="s">
        <v>29</v>
      </c>
      <c r="B19" s="844">
        <v>2</v>
      </c>
      <c r="C19" s="836">
        <v>14.9399</v>
      </c>
    </row>
    <row r="20" spans="1:3" ht="15.5">
      <c r="A20" s="841" t="s">
        <v>30</v>
      </c>
      <c r="B20" s="844">
        <v>2</v>
      </c>
      <c r="C20" s="836">
        <v>20.4849</v>
      </c>
    </row>
    <row r="21" spans="1:3" ht="15.5">
      <c r="A21" s="841" t="s">
        <v>31</v>
      </c>
      <c r="B21" s="844">
        <v>2</v>
      </c>
      <c r="C21" s="836">
        <v>15.613300000000001</v>
      </c>
    </row>
    <row r="22" spans="1:3" ht="15.5">
      <c r="A22" s="841" t="s">
        <v>32</v>
      </c>
      <c r="B22" s="844">
        <v>2</v>
      </c>
      <c r="C22" s="836">
        <v>0</v>
      </c>
    </row>
    <row r="23" spans="1:3" ht="15.5">
      <c r="A23" s="841" t="s">
        <v>33</v>
      </c>
      <c r="B23" s="844">
        <v>2</v>
      </c>
      <c r="C23" s="836">
        <v>1.88</v>
      </c>
    </row>
    <row r="24" spans="1:3" ht="15.5">
      <c r="A24" s="841" t="s">
        <v>34</v>
      </c>
      <c r="B24" s="844">
        <v>2</v>
      </c>
      <c r="C24" s="836">
        <v>2.0257999999999998</v>
      </c>
    </row>
    <row r="25" spans="1:3" ht="15.5">
      <c r="A25" s="841" t="s">
        <v>35</v>
      </c>
      <c r="B25" s="844">
        <v>3</v>
      </c>
      <c r="C25" s="836">
        <v>1.9330000000000001</v>
      </c>
    </row>
    <row r="26" spans="1:3" ht="15.5">
      <c r="A26" s="841" t="s">
        <v>36</v>
      </c>
      <c r="B26" s="844">
        <v>2</v>
      </c>
      <c r="C26" s="836">
        <v>7.04</v>
      </c>
    </row>
    <row r="27" spans="1:3" ht="15.5">
      <c r="A27" s="841" t="s">
        <v>37</v>
      </c>
      <c r="B27" s="844">
        <v>2</v>
      </c>
      <c r="C27" s="836">
        <v>6.7641999999999998</v>
      </c>
    </row>
    <row r="28" spans="1:3" ht="15.5">
      <c r="A28" s="841" t="s">
        <v>38</v>
      </c>
      <c r="B28" s="844">
        <v>2</v>
      </c>
      <c r="C28" s="836">
        <v>3.0449999999999999</v>
      </c>
    </row>
    <row r="29" spans="1:3" ht="15.5">
      <c r="A29" s="841" t="s">
        <v>39</v>
      </c>
      <c r="B29" s="844">
        <v>2</v>
      </c>
      <c r="C29" s="836">
        <v>4.46</v>
      </c>
    </row>
    <row r="30" spans="1:3" ht="15.5">
      <c r="A30" s="841" t="s">
        <v>40</v>
      </c>
      <c r="B30" s="844">
        <v>2</v>
      </c>
      <c r="C30" s="836">
        <v>4.5960000000000001</v>
      </c>
    </row>
    <row r="31" spans="1:3" ht="15.5">
      <c r="A31" s="841" t="s">
        <v>41</v>
      </c>
      <c r="B31" s="844">
        <v>2</v>
      </c>
      <c r="C31" s="836">
        <v>0</v>
      </c>
    </row>
    <row r="32" spans="1:3" ht="15.5">
      <c r="A32" s="841" t="s">
        <v>42</v>
      </c>
      <c r="B32" s="844">
        <v>2</v>
      </c>
      <c r="C32" s="836">
        <v>1.68</v>
      </c>
    </row>
    <row r="33" spans="1:3" ht="15.5">
      <c r="A33" s="841" t="s">
        <v>43</v>
      </c>
      <c r="B33" s="844">
        <v>2</v>
      </c>
      <c r="C33" s="836">
        <v>0</v>
      </c>
    </row>
    <row r="34" spans="1:3" ht="15.5">
      <c r="A34" s="841" t="s">
        <v>3091</v>
      </c>
      <c r="B34" s="844">
        <v>1</v>
      </c>
      <c r="C34" s="836">
        <v>0</v>
      </c>
    </row>
    <row r="35" spans="1:3" ht="15.5">
      <c r="A35" s="841" t="s">
        <v>45</v>
      </c>
      <c r="B35" s="844">
        <v>2</v>
      </c>
      <c r="C35" s="836">
        <v>1.7</v>
      </c>
    </row>
    <row r="36" spans="1:3" ht="15.5">
      <c r="A36" s="841" t="s">
        <v>46</v>
      </c>
      <c r="B36" s="844">
        <v>3</v>
      </c>
      <c r="C36" s="836">
        <v>0.375</v>
      </c>
    </row>
    <row r="37" spans="1:3" ht="15.5">
      <c r="A37" s="841" t="s">
        <v>47</v>
      </c>
      <c r="B37" s="844">
        <v>2</v>
      </c>
      <c r="C37" s="836">
        <v>2.4E-2</v>
      </c>
    </row>
    <row r="38" spans="1:3" ht="15.5">
      <c r="A38" s="841" t="s">
        <v>48</v>
      </c>
      <c r="B38" s="844">
        <v>2</v>
      </c>
      <c r="C38" s="836">
        <v>0</v>
      </c>
    </row>
    <row r="39" spans="1:3" ht="15.5">
      <c r="A39" s="841" t="s">
        <v>49</v>
      </c>
      <c r="B39" s="844">
        <v>2</v>
      </c>
      <c r="C39" s="836">
        <v>0.59</v>
      </c>
    </row>
    <row r="40" spans="1:3" ht="15.5">
      <c r="A40" s="841" t="s">
        <v>55</v>
      </c>
      <c r="B40" s="844">
        <v>2</v>
      </c>
      <c r="C40" s="836">
        <v>2.54</v>
      </c>
    </row>
    <row r="41" spans="1:3" ht="15.5">
      <c r="A41" s="841" t="s">
        <v>3090</v>
      </c>
      <c r="B41" s="844">
        <v>2</v>
      </c>
      <c r="C41" s="836">
        <v>13.205</v>
      </c>
    </row>
    <row r="42" spans="1:3" ht="15.5">
      <c r="A42" s="841" t="s">
        <v>2258</v>
      </c>
      <c r="B42" s="844">
        <v>2</v>
      </c>
      <c r="C42" s="836">
        <v>15.176</v>
      </c>
    </row>
    <row r="43" spans="1:3" ht="15.5">
      <c r="A43" s="841" t="s">
        <v>2307</v>
      </c>
      <c r="B43" s="844">
        <v>2</v>
      </c>
      <c r="C43" s="836">
        <v>7.6844999999999999</v>
      </c>
    </row>
    <row r="44" spans="1:3" ht="15.5">
      <c r="A44" s="841" t="s">
        <v>2308</v>
      </c>
      <c r="B44" s="844">
        <v>2</v>
      </c>
      <c r="C44" s="836">
        <v>0.28100000000000003</v>
      </c>
    </row>
    <row r="45" spans="1:3" ht="15.5">
      <c r="A45" s="841" t="s">
        <v>2322</v>
      </c>
      <c r="B45" s="844">
        <v>2</v>
      </c>
      <c r="C45" s="836">
        <v>0.27600000000000002</v>
      </c>
    </row>
    <row r="46" spans="1:3" ht="15.5">
      <c r="A46" s="841" t="s">
        <v>2323</v>
      </c>
      <c r="B46" s="844">
        <v>2</v>
      </c>
      <c r="C46" s="836">
        <v>0</v>
      </c>
    </row>
    <row r="47" spans="1:3" ht="15.5">
      <c r="A47" s="841" t="s">
        <v>2324</v>
      </c>
      <c r="B47" s="844">
        <v>3</v>
      </c>
      <c r="C47" s="836">
        <v>0.7</v>
      </c>
    </row>
    <row r="48" spans="1:3" ht="15.5">
      <c r="A48" s="841" t="s">
        <v>2333</v>
      </c>
      <c r="B48" s="844">
        <v>2</v>
      </c>
      <c r="C48" s="836">
        <v>0.18</v>
      </c>
    </row>
    <row r="49" spans="1:3" ht="15.5">
      <c r="A49" s="841" t="s">
        <v>2334</v>
      </c>
      <c r="B49" s="844">
        <v>2</v>
      </c>
      <c r="C49" s="836">
        <v>0</v>
      </c>
    </row>
    <row r="50" spans="1:3" ht="15.5">
      <c r="A50" s="841" t="s">
        <v>2335</v>
      </c>
      <c r="B50" s="844">
        <v>2</v>
      </c>
      <c r="C50" s="836">
        <v>0</v>
      </c>
    </row>
    <row r="51" spans="1:3" ht="15.5">
      <c r="A51" s="841" t="s">
        <v>2346</v>
      </c>
      <c r="B51" s="844">
        <v>2</v>
      </c>
      <c r="C51" s="836">
        <v>0</v>
      </c>
    </row>
    <row r="52" spans="1:3" ht="15.5">
      <c r="A52" s="841" t="s">
        <v>2349</v>
      </c>
      <c r="B52" s="844">
        <v>2</v>
      </c>
      <c r="C52" s="836">
        <v>0.24249999999999999</v>
      </c>
    </row>
    <row r="53" spans="1:3" ht="15.5">
      <c r="A53" s="841" t="s">
        <v>2350</v>
      </c>
      <c r="B53" s="844">
        <v>3</v>
      </c>
      <c r="C53" s="836">
        <v>0.65149999999999997</v>
      </c>
    </row>
    <row r="54" spans="1:3" ht="15.5">
      <c r="A54" s="841" t="s">
        <v>3089</v>
      </c>
      <c r="B54" s="844">
        <v>1</v>
      </c>
      <c r="C54" s="836">
        <v>0.84</v>
      </c>
    </row>
    <row r="55" spans="1:3" ht="15.5">
      <c r="A55" s="841" t="s">
        <v>2360</v>
      </c>
      <c r="B55" s="844">
        <v>2</v>
      </c>
      <c r="C55" s="836">
        <v>1.1299999999999999</v>
      </c>
    </row>
    <row r="56" spans="1:3" ht="15.5">
      <c r="A56" s="841" t="s">
        <v>2362</v>
      </c>
      <c r="B56" s="844">
        <v>2</v>
      </c>
      <c r="C56" s="836">
        <v>1.5309999999999999</v>
      </c>
    </row>
    <row r="57" spans="1:3" ht="15.5">
      <c r="A57" s="841" t="s">
        <v>2367</v>
      </c>
      <c r="B57" s="844">
        <v>2</v>
      </c>
      <c r="C57" s="836">
        <v>0</v>
      </c>
    </row>
    <row r="58" spans="1:3" ht="15.5">
      <c r="A58" s="841" t="s">
        <v>2368</v>
      </c>
      <c r="B58" s="844">
        <v>2</v>
      </c>
      <c r="C58" s="836">
        <v>0</v>
      </c>
    </row>
    <row r="59" spans="1:3" ht="15.5">
      <c r="A59" s="841" t="s">
        <v>2369</v>
      </c>
      <c r="B59" s="844">
        <v>3</v>
      </c>
      <c r="C59" s="836">
        <v>0</v>
      </c>
    </row>
    <row r="60" spans="1:3" ht="15.5">
      <c r="A60" s="841" t="s">
        <v>2377</v>
      </c>
      <c r="B60" s="844">
        <v>2</v>
      </c>
      <c r="C60" s="836">
        <v>0</v>
      </c>
    </row>
    <row r="61" spans="1:3" ht="15.5">
      <c r="A61" s="842" t="s">
        <v>2378</v>
      </c>
      <c r="B61" s="845">
        <v>2</v>
      </c>
      <c r="C61" s="836">
        <v>0</v>
      </c>
    </row>
    <row r="62" spans="1:3" ht="15.5">
      <c r="A62" s="842" t="s">
        <v>2385</v>
      </c>
      <c r="B62" s="845">
        <v>2</v>
      </c>
      <c r="C62" s="836">
        <v>0</v>
      </c>
    </row>
    <row r="63" spans="1:3" ht="15.5">
      <c r="A63" s="842" t="s">
        <v>2406</v>
      </c>
      <c r="B63" s="845">
        <v>2</v>
      </c>
      <c r="C63" s="836">
        <v>0.53900000000000003</v>
      </c>
    </row>
    <row r="64" spans="1:3" ht="15.5">
      <c r="A64" s="841" t="s">
        <v>2407</v>
      </c>
      <c r="B64" s="845">
        <v>3</v>
      </c>
      <c r="C64" s="836">
        <v>0.96214999999999995</v>
      </c>
    </row>
    <row r="65" spans="1:5" ht="15.5">
      <c r="A65" s="841" t="s">
        <v>2408</v>
      </c>
      <c r="B65" s="845">
        <v>2</v>
      </c>
      <c r="C65" s="836">
        <v>0.77449999999999997</v>
      </c>
    </row>
    <row r="66" spans="1:5" ht="15.5">
      <c r="A66" s="841" t="s">
        <v>3088</v>
      </c>
      <c r="B66" s="845">
        <v>1</v>
      </c>
      <c r="C66" s="836">
        <v>0</v>
      </c>
    </row>
    <row r="67" spans="1:5" ht="15.5">
      <c r="A67" s="841" t="s">
        <v>2424</v>
      </c>
      <c r="B67" s="845">
        <v>2</v>
      </c>
      <c r="C67" s="836">
        <v>0.41749999999999998</v>
      </c>
    </row>
    <row r="68" spans="1:5" ht="15.5">
      <c r="A68" s="841" t="s">
        <v>2425</v>
      </c>
      <c r="B68" s="845">
        <v>2</v>
      </c>
      <c r="C68" s="836">
        <v>0.02</v>
      </c>
    </row>
    <row r="69" spans="1:5" ht="15.5">
      <c r="A69" s="841" t="s">
        <v>3071</v>
      </c>
      <c r="B69" s="845">
        <v>2</v>
      </c>
      <c r="C69" s="836">
        <v>0</v>
      </c>
    </row>
    <row r="70" spans="1:5" ht="15.5">
      <c r="A70" s="841" t="s">
        <v>2437</v>
      </c>
      <c r="B70" s="845">
        <v>2</v>
      </c>
      <c r="C70" s="836">
        <v>0</v>
      </c>
    </row>
    <row r="71" spans="1:5" ht="15.5">
      <c r="A71" s="841" t="s">
        <v>3072</v>
      </c>
      <c r="B71" s="845">
        <v>3</v>
      </c>
      <c r="C71" s="836">
        <v>0</v>
      </c>
    </row>
    <row r="72" spans="1:5" ht="15.5">
      <c r="A72" s="841" t="s">
        <v>2445</v>
      </c>
      <c r="B72" s="845">
        <v>2</v>
      </c>
      <c r="C72" s="836">
        <v>0.47020000000000001</v>
      </c>
      <c r="D72" s="64"/>
      <c r="E72" s="64"/>
    </row>
    <row r="73" spans="1:5" ht="15.5">
      <c r="A73" s="841" t="s">
        <v>2446</v>
      </c>
      <c r="B73" s="845">
        <v>2</v>
      </c>
      <c r="C73" s="836">
        <v>0.42</v>
      </c>
      <c r="D73" s="64"/>
      <c r="E73" s="64"/>
    </row>
    <row r="74" spans="1:5" ht="15.5">
      <c r="A74" s="841" t="s">
        <v>2447</v>
      </c>
      <c r="B74" s="845">
        <v>2</v>
      </c>
      <c r="C74" s="836">
        <v>0</v>
      </c>
      <c r="D74" s="64"/>
      <c r="E74" s="64"/>
    </row>
    <row r="75" spans="1:5" ht="15.5">
      <c r="A75" s="842" t="s">
        <v>2459</v>
      </c>
      <c r="B75" s="845">
        <v>2</v>
      </c>
      <c r="C75" s="836">
        <v>0</v>
      </c>
      <c r="D75" s="64"/>
      <c r="E75" s="64"/>
    </row>
    <row r="76" spans="1:5" ht="15.5">
      <c r="A76" s="841" t="s">
        <v>2460</v>
      </c>
      <c r="B76" s="845">
        <v>3</v>
      </c>
      <c r="C76" s="836">
        <v>1.84</v>
      </c>
      <c r="D76" s="64"/>
      <c r="E76" s="64"/>
    </row>
    <row r="77" spans="1:5" ht="15.5">
      <c r="A77" s="841" t="s">
        <v>2461</v>
      </c>
      <c r="B77" s="845">
        <v>2</v>
      </c>
      <c r="C77" s="836">
        <v>0</v>
      </c>
      <c r="D77" s="64"/>
      <c r="E77" s="64"/>
    </row>
    <row r="78" spans="1:5" ht="15.5">
      <c r="A78" s="841" t="s">
        <v>3087</v>
      </c>
      <c r="B78" s="845">
        <v>1</v>
      </c>
      <c r="C78" s="836">
        <v>0.17</v>
      </c>
      <c r="D78" s="64"/>
      <c r="E78" s="64"/>
    </row>
    <row r="79" spans="1:5" ht="15.5">
      <c r="A79" s="841" t="s">
        <v>2503</v>
      </c>
      <c r="B79" s="845">
        <v>2</v>
      </c>
      <c r="C79" s="836">
        <v>0.16</v>
      </c>
      <c r="D79" s="64"/>
      <c r="E79" s="64"/>
    </row>
    <row r="80" spans="1:5" ht="15.5">
      <c r="A80" s="841" t="s">
        <v>2532</v>
      </c>
      <c r="B80" s="845">
        <v>2</v>
      </c>
      <c r="C80" s="836">
        <v>0</v>
      </c>
      <c r="D80" s="64"/>
      <c r="E80" s="64"/>
    </row>
    <row r="81" spans="1:5" ht="15.5">
      <c r="A81" s="841" t="s">
        <v>2533</v>
      </c>
      <c r="B81" s="845">
        <v>2</v>
      </c>
      <c r="C81" s="836">
        <v>0</v>
      </c>
      <c r="D81" s="64"/>
      <c r="E81" s="64"/>
    </row>
    <row r="82" spans="1:5" ht="15.5">
      <c r="A82" s="841" t="s">
        <v>2558</v>
      </c>
      <c r="B82" s="845">
        <v>3</v>
      </c>
      <c r="C82" s="836">
        <v>0</v>
      </c>
      <c r="D82" s="64"/>
      <c r="E82" s="64"/>
    </row>
    <row r="83" spans="1:5" ht="15.5">
      <c r="A83" s="841" t="s">
        <v>2559</v>
      </c>
      <c r="B83" s="845">
        <v>2</v>
      </c>
      <c r="C83" s="836">
        <v>0</v>
      </c>
      <c r="D83" s="64"/>
      <c r="E83" s="64"/>
    </row>
    <row r="84" spans="1:5" ht="15.5">
      <c r="A84" s="841" t="s">
        <v>2560</v>
      </c>
      <c r="B84" s="845">
        <v>2</v>
      </c>
      <c r="C84" s="836">
        <v>0</v>
      </c>
      <c r="D84" s="64"/>
      <c r="E84" s="64"/>
    </row>
    <row r="85" spans="1:5" ht="15.5">
      <c r="A85" s="841" t="s">
        <v>2571</v>
      </c>
      <c r="B85" s="845">
        <v>2</v>
      </c>
      <c r="C85" s="836">
        <v>0.25</v>
      </c>
      <c r="D85" s="64"/>
      <c r="E85" s="64"/>
    </row>
    <row r="86" spans="1:5" ht="15.5">
      <c r="A86" s="841" t="s">
        <v>2572</v>
      </c>
      <c r="B86" s="845">
        <v>2</v>
      </c>
      <c r="C86" s="836">
        <v>0.51</v>
      </c>
      <c r="D86" s="64"/>
      <c r="E86" s="64"/>
    </row>
    <row r="87" spans="1:5" ht="15.5">
      <c r="A87" s="841" t="s">
        <v>2573</v>
      </c>
      <c r="B87" s="845">
        <v>2</v>
      </c>
      <c r="C87" s="836">
        <v>0</v>
      </c>
      <c r="D87" s="64"/>
      <c r="E87" s="64"/>
    </row>
    <row r="88" spans="1:5" ht="15.5">
      <c r="A88" s="841" t="s">
        <v>2593</v>
      </c>
      <c r="B88" s="845">
        <v>3</v>
      </c>
      <c r="C88" s="836">
        <v>0</v>
      </c>
      <c r="D88" s="64"/>
      <c r="E88" s="64"/>
    </row>
    <row r="89" spans="1:5" ht="15.5">
      <c r="A89" s="841" t="s">
        <v>2594</v>
      </c>
      <c r="B89" s="845">
        <v>2</v>
      </c>
      <c r="C89" s="836">
        <v>0</v>
      </c>
      <c r="D89" s="64"/>
      <c r="E89" s="64"/>
    </row>
    <row r="90" spans="1:5" ht="15.5">
      <c r="A90" s="841" t="s">
        <v>3086</v>
      </c>
      <c r="B90" s="845">
        <v>1</v>
      </c>
      <c r="C90" s="836">
        <v>0</v>
      </c>
      <c r="D90" s="64"/>
      <c r="E90" s="64"/>
    </row>
    <row r="91" spans="1:5" ht="15.5">
      <c r="A91" s="841" t="s">
        <v>2603</v>
      </c>
      <c r="B91" s="845">
        <v>2</v>
      </c>
      <c r="C91" s="836">
        <v>0</v>
      </c>
      <c r="D91" s="64"/>
      <c r="E91" s="64"/>
    </row>
    <row r="92" spans="1:5" ht="15.5">
      <c r="A92" s="841" t="s">
        <v>2614</v>
      </c>
      <c r="B92" s="845">
        <v>2</v>
      </c>
      <c r="C92" s="836">
        <v>0</v>
      </c>
      <c r="D92" s="64"/>
      <c r="E92" s="64"/>
    </row>
    <row r="93" spans="1:5" ht="15.5">
      <c r="A93" s="841" t="s">
        <v>2617</v>
      </c>
      <c r="B93" s="845">
        <v>2</v>
      </c>
      <c r="C93" s="836">
        <v>0</v>
      </c>
      <c r="D93" s="64"/>
      <c r="E93" s="64"/>
    </row>
    <row r="94" spans="1:5" ht="15.5">
      <c r="A94" s="841" t="s">
        <v>2618</v>
      </c>
      <c r="B94" s="845">
        <v>2</v>
      </c>
      <c r="C94" s="836">
        <v>0</v>
      </c>
      <c r="D94" s="64"/>
      <c r="E94" s="64"/>
    </row>
    <row r="95" spans="1:5" ht="15.5">
      <c r="A95" s="843" t="s">
        <v>3073</v>
      </c>
      <c r="B95" s="846">
        <v>2</v>
      </c>
      <c r="C95" s="848">
        <v>0</v>
      </c>
      <c r="D95" s="64"/>
      <c r="E95" s="64"/>
    </row>
    <row r="96" spans="1:5" ht="15.5">
      <c r="A96" s="843" t="s">
        <v>3074</v>
      </c>
      <c r="B96" s="846">
        <v>3</v>
      </c>
      <c r="C96" s="848">
        <v>0</v>
      </c>
      <c r="D96" s="64"/>
      <c r="E96" s="64"/>
    </row>
    <row r="97" spans="1:5" ht="15.5">
      <c r="A97" s="843" t="s">
        <v>3075</v>
      </c>
      <c r="B97" s="845">
        <v>2</v>
      </c>
      <c r="C97" s="836">
        <v>0</v>
      </c>
      <c r="D97" s="64"/>
      <c r="E97" s="64"/>
    </row>
    <row r="98" spans="1:5" ht="15.5">
      <c r="A98" s="841" t="s">
        <v>3076</v>
      </c>
      <c r="B98" s="845">
        <v>2</v>
      </c>
      <c r="C98" s="836">
        <v>0</v>
      </c>
      <c r="D98" s="64"/>
      <c r="E98" s="64"/>
    </row>
    <row r="99" spans="1:5" ht="15.5">
      <c r="A99" s="841" t="s">
        <v>3077</v>
      </c>
      <c r="B99" s="845">
        <v>2</v>
      </c>
      <c r="C99" s="836">
        <v>0</v>
      </c>
      <c r="D99" s="64"/>
      <c r="E99" s="64"/>
    </row>
    <row r="100" spans="1:5" ht="15.5">
      <c r="A100" s="841" t="s">
        <v>3078</v>
      </c>
      <c r="B100" s="845">
        <v>2</v>
      </c>
      <c r="C100" s="836">
        <v>0</v>
      </c>
      <c r="D100" s="64"/>
      <c r="E100" s="64"/>
    </row>
    <row r="101" spans="1:5" ht="15.5">
      <c r="A101" s="841" t="s">
        <v>3079</v>
      </c>
      <c r="B101" s="845">
        <v>2</v>
      </c>
      <c r="C101" s="836">
        <v>0</v>
      </c>
      <c r="D101" s="64"/>
      <c r="E101" s="64"/>
    </row>
    <row r="102" spans="1:5" ht="15.5">
      <c r="A102" s="841" t="s">
        <v>3085</v>
      </c>
      <c r="B102" s="845">
        <v>2</v>
      </c>
      <c r="C102" s="836">
        <v>0</v>
      </c>
      <c r="D102" s="64"/>
      <c r="E102" s="64"/>
    </row>
    <row r="103" spans="1:5" ht="15.5">
      <c r="A103" s="841" t="s">
        <v>3080</v>
      </c>
      <c r="B103" s="845">
        <v>2</v>
      </c>
      <c r="C103" s="836">
        <v>0</v>
      </c>
      <c r="D103" s="64"/>
      <c r="E103" s="64"/>
    </row>
    <row r="104" spans="1:5" ht="15.5">
      <c r="A104" s="841" t="s">
        <v>3081</v>
      </c>
      <c r="B104" s="845">
        <v>1</v>
      </c>
      <c r="C104" s="836">
        <v>0</v>
      </c>
      <c r="D104" s="64"/>
      <c r="E104" s="64"/>
    </row>
    <row r="105" spans="1:5" ht="15.5">
      <c r="A105" s="841" t="s">
        <v>3082</v>
      </c>
      <c r="B105" s="845">
        <v>1</v>
      </c>
      <c r="C105" s="836">
        <v>0</v>
      </c>
      <c r="D105" s="64"/>
      <c r="E105" s="64"/>
    </row>
    <row r="106" spans="1:5" ht="15.5">
      <c r="A106" s="841" t="s">
        <v>3083</v>
      </c>
      <c r="B106" s="845">
        <v>1</v>
      </c>
      <c r="C106" s="836">
        <v>0</v>
      </c>
      <c r="D106" s="64"/>
      <c r="E106" s="64"/>
    </row>
    <row r="107" spans="1:5" ht="15.5">
      <c r="A107" s="843" t="s">
        <v>3084</v>
      </c>
      <c r="B107" s="845">
        <v>1</v>
      </c>
      <c r="C107" s="836">
        <v>0</v>
      </c>
      <c r="D107" s="64"/>
      <c r="E107" s="64"/>
    </row>
    <row r="108" spans="1:5" s="36" customFormat="1" ht="22.5" customHeight="1" thickBot="1">
      <c r="A108" s="838" t="s">
        <v>50</v>
      </c>
      <c r="B108" s="847">
        <v>205</v>
      </c>
      <c r="C108" s="839">
        <v>485.33690000000001</v>
      </c>
      <c r="E108" s="98"/>
    </row>
    <row r="109" spans="1:5" ht="25.25" customHeight="1" thickTop="1">
      <c r="A109" s="850" t="s">
        <v>3094</v>
      </c>
      <c r="B109" s="845"/>
      <c r="C109" s="851"/>
    </row>
    <row r="110" spans="1:5">
      <c r="A110" s="852" t="s">
        <v>3092</v>
      </c>
      <c r="B110" s="645"/>
      <c r="C110" s="645"/>
    </row>
    <row r="111" spans="1:5">
      <c r="A111" s="852" t="s">
        <v>3093</v>
      </c>
      <c r="B111" s="645"/>
      <c r="C111" s="645"/>
    </row>
    <row r="112" spans="1:5" ht="17.75" customHeight="1">
      <c r="A112" s="853" t="s">
        <v>3095</v>
      </c>
      <c r="B112" s="435"/>
      <c r="C112" s="435"/>
      <c r="D112" s="64"/>
    </row>
    <row r="113" spans="1:7" ht="17.75" customHeight="1">
      <c r="A113" s="853" t="s">
        <v>3096</v>
      </c>
      <c r="B113" s="435"/>
      <c r="C113" s="435"/>
    </row>
    <row r="114" spans="1:7" ht="12.75" customHeight="1">
      <c r="A114" s="6" t="s">
        <v>2256</v>
      </c>
      <c r="B114" s="849"/>
      <c r="C114" s="849"/>
      <c r="F114" s="147"/>
      <c r="G114" s="147"/>
    </row>
    <row r="115" spans="1:7" ht="17.75" customHeight="1">
      <c r="A115" s="853" t="s">
        <v>3097</v>
      </c>
      <c r="B115" s="435"/>
      <c r="C115" s="435"/>
    </row>
    <row r="116" spans="1:7" ht="17.75" customHeight="1">
      <c r="A116" s="853" t="s">
        <v>3098</v>
      </c>
      <c r="B116" s="435"/>
      <c r="C116" s="435"/>
    </row>
    <row r="117" spans="1:7" ht="19.899999999999999" customHeight="1">
      <c r="A117" s="67" t="s">
        <v>1</v>
      </c>
      <c r="B117" s="68" t="str">
        <f>Contents!$C$42</f>
        <v>17 Jun 2021</v>
      </c>
    </row>
    <row r="118" spans="1:7">
      <c r="A118" s="67" t="s">
        <v>2422</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17"/>
  <sheetViews>
    <sheetView showGridLines="0" zoomScaleNormal="100" workbookViewId="0">
      <pane ySplit="7" topLeftCell="A8" activePane="bottomLeft" state="frozen"/>
      <selection activeCell="I35" sqref="I3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9" t="s">
        <v>2495</v>
      </c>
    </row>
    <row r="2" spans="1:34" s="261" customFormat="1" ht="15.5">
      <c r="A2" s="1028" t="s">
        <v>3399</v>
      </c>
      <c r="B2" s="26"/>
      <c r="C2" s="26"/>
      <c r="D2" s="26"/>
      <c r="E2" s="319"/>
      <c r="F2" s="319"/>
      <c r="G2" s="319"/>
      <c r="H2" s="319"/>
      <c r="I2" s="319"/>
      <c r="J2" s="319"/>
    </row>
    <row r="3" spans="1:34" s="261" customFormat="1" ht="15.5">
      <c r="A3" s="755" t="s">
        <v>3099</v>
      </c>
      <c r="B3" s="26"/>
      <c r="C3" s="26"/>
      <c r="D3" s="26"/>
      <c r="E3" s="319"/>
      <c r="F3" s="319"/>
      <c r="G3" s="319"/>
      <c r="H3" s="319"/>
      <c r="I3" s="319"/>
      <c r="J3" s="319"/>
    </row>
    <row r="4" spans="1:34" s="261" customFormat="1" ht="15.5">
      <c r="A4" s="318" t="s">
        <v>2759</v>
      </c>
      <c r="B4" s="26"/>
      <c r="C4" s="26"/>
      <c r="D4" s="26"/>
      <c r="E4" s="319"/>
      <c r="F4" s="319"/>
      <c r="G4" s="319"/>
      <c r="H4" s="319"/>
      <c r="I4" s="319"/>
      <c r="J4" s="319"/>
    </row>
    <row r="5" spans="1:34" s="261" customFormat="1" ht="15.5">
      <c r="A5" s="755" t="s">
        <v>3306</v>
      </c>
      <c r="B5" s="26"/>
      <c r="C5" s="26"/>
      <c r="D5" s="26"/>
      <c r="E5" s="319"/>
      <c r="F5" s="319"/>
      <c r="G5" s="319"/>
      <c r="H5" s="319"/>
      <c r="I5" s="319"/>
      <c r="J5" s="319"/>
    </row>
    <row r="6" spans="1:34" s="261" customFormat="1" ht="15.5">
      <c r="A6" s="318" t="s">
        <v>2760</v>
      </c>
      <c r="B6" s="26"/>
      <c r="C6" s="26"/>
      <c r="D6" s="26"/>
      <c r="E6" s="319"/>
      <c r="F6" s="319"/>
      <c r="G6" s="319"/>
      <c r="H6" s="319"/>
      <c r="I6" s="319"/>
      <c r="J6" s="319"/>
    </row>
    <row r="7" spans="1:34" ht="85" customHeight="1">
      <c r="A7" s="490" t="s">
        <v>2891</v>
      </c>
      <c r="B7" s="406" t="s">
        <v>3100</v>
      </c>
      <c r="C7" s="406" t="s">
        <v>2251</v>
      </c>
      <c r="D7" s="406" t="s">
        <v>3105</v>
      </c>
      <c r="E7" s="406" t="s">
        <v>3101</v>
      </c>
      <c r="F7" s="406" t="s">
        <v>2252</v>
      </c>
      <c r="G7" s="406" t="s">
        <v>3104</v>
      </c>
      <c r="H7" s="406" t="s">
        <v>3102</v>
      </c>
      <c r="I7" s="406" t="s">
        <v>2253</v>
      </c>
      <c r="J7" s="406" t="s">
        <v>2254</v>
      </c>
      <c r="K7" s="406" t="s">
        <v>2081</v>
      </c>
      <c r="L7" s="406" t="s">
        <v>2082</v>
      </c>
      <c r="M7" s="406" t="s">
        <v>3103</v>
      </c>
      <c r="O7" s="4"/>
      <c r="P7" s="2"/>
      <c r="Q7" s="4"/>
      <c r="T7" s="4"/>
      <c r="U7" s="4"/>
      <c r="V7" s="2"/>
      <c r="W7" s="4"/>
    </row>
    <row r="8" spans="1:34" ht="24.75" customHeight="1">
      <c r="A8" s="860" t="s">
        <v>3108</v>
      </c>
      <c r="B8" s="855">
        <v>3762</v>
      </c>
      <c r="C8" s="855">
        <v>0</v>
      </c>
      <c r="D8" s="856">
        <v>0</v>
      </c>
      <c r="E8" s="855">
        <v>7984</v>
      </c>
      <c r="F8" s="855">
        <v>1</v>
      </c>
      <c r="G8" s="856">
        <v>0</v>
      </c>
      <c r="H8" s="855">
        <v>2684</v>
      </c>
      <c r="I8" s="855">
        <v>0</v>
      </c>
      <c r="J8" s="856">
        <v>0</v>
      </c>
      <c r="K8" s="855">
        <v>14430</v>
      </c>
      <c r="L8" s="855">
        <v>1</v>
      </c>
      <c r="M8" s="856">
        <v>0</v>
      </c>
      <c r="N8" s="14"/>
      <c r="O8" s="14"/>
      <c r="P8" s="14"/>
      <c r="Q8" s="14"/>
      <c r="R8" s="14"/>
      <c r="S8" s="14"/>
      <c r="T8" s="14"/>
      <c r="U8" s="14"/>
      <c r="V8" s="14"/>
      <c r="W8" s="14"/>
      <c r="X8" s="14"/>
      <c r="Y8" s="14"/>
      <c r="Z8" s="14"/>
      <c r="AA8" s="14"/>
      <c r="AB8" s="14"/>
      <c r="AC8" s="14"/>
      <c r="AD8" s="14"/>
      <c r="AE8" s="14"/>
      <c r="AF8" s="14"/>
      <c r="AG8" s="14"/>
      <c r="AH8" s="14"/>
    </row>
    <row r="9" spans="1:34" ht="13.5" customHeight="1">
      <c r="A9" s="861" t="s">
        <v>18</v>
      </c>
      <c r="B9" s="855">
        <v>4775</v>
      </c>
      <c r="C9" s="855">
        <v>1</v>
      </c>
      <c r="D9" s="856">
        <v>0</v>
      </c>
      <c r="E9" s="855">
        <v>7734</v>
      </c>
      <c r="F9" s="855">
        <v>0</v>
      </c>
      <c r="G9" s="856">
        <v>0</v>
      </c>
      <c r="H9" s="855">
        <v>6086</v>
      </c>
      <c r="I9" s="855">
        <v>99</v>
      </c>
      <c r="J9" s="856">
        <v>1.6</v>
      </c>
      <c r="K9" s="855">
        <v>18595</v>
      </c>
      <c r="L9" s="855">
        <v>100</v>
      </c>
      <c r="M9" s="856">
        <v>0.5</v>
      </c>
      <c r="N9" s="14"/>
      <c r="O9" s="14"/>
      <c r="P9" s="14"/>
      <c r="Q9" s="14"/>
      <c r="R9" s="14"/>
      <c r="S9" s="14"/>
      <c r="T9" s="14"/>
      <c r="U9" s="14"/>
      <c r="V9" s="14"/>
      <c r="W9" s="14"/>
      <c r="X9" s="14"/>
      <c r="Y9" s="14"/>
    </row>
    <row r="10" spans="1:34" ht="13.5" customHeight="1">
      <c r="A10" s="861" t="s">
        <v>19</v>
      </c>
      <c r="B10" s="855">
        <v>5495</v>
      </c>
      <c r="C10" s="855">
        <v>83</v>
      </c>
      <c r="D10" s="856">
        <v>1.5</v>
      </c>
      <c r="E10" s="855">
        <v>8264</v>
      </c>
      <c r="F10" s="855">
        <v>166</v>
      </c>
      <c r="G10" s="856">
        <v>2</v>
      </c>
      <c r="H10" s="855">
        <v>7485</v>
      </c>
      <c r="I10" s="855">
        <v>24</v>
      </c>
      <c r="J10" s="856">
        <v>0.3</v>
      </c>
      <c r="K10" s="855">
        <v>21244</v>
      </c>
      <c r="L10" s="855">
        <v>273</v>
      </c>
      <c r="M10" s="856">
        <v>1.3</v>
      </c>
      <c r="N10" s="14"/>
      <c r="O10" s="14"/>
      <c r="P10" s="14"/>
      <c r="Q10" s="14"/>
      <c r="R10" s="14"/>
      <c r="S10" s="14"/>
      <c r="T10" s="14"/>
      <c r="U10" s="14"/>
      <c r="V10" s="14"/>
      <c r="W10" s="14"/>
      <c r="X10" s="14"/>
      <c r="Y10" s="14"/>
    </row>
    <row r="11" spans="1:34" ht="13.5" customHeight="1">
      <c r="A11" s="861" t="s">
        <v>20</v>
      </c>
      <c r="B11" s="855">
        <v>9563</v>
      </c>
      <c r="C11" s="855">
        <v>44</v>
      </c>
      <c r="D11" s="856">
        <v>0.5</v>
      </c>
      <c r="E11" s="855">
        <v>8281</v>
      </c>
      <c r="F11" s="855">
        <v>426</v>
      </c>
      <c r="G11" s="856">
        <v>5.0999999999999996</v>
      </c>
      <c r="H11" s="855">
        <v>9968</v>
      </c>
      <c r="I11" s="855">
        <v>1733</v>
      </c>
      <c r="J11" s="856">
        <v>17.399999999999999</v>
      </c>
      <c r="K11" s="855">
        <v>27812</v>
      </c>
      <c r="L11" s="855">
        <v>2203</v>
      </c>
      <c r="M11" s="856">
        <v>7.9</v>
      </c>
      <c r="N11" s="14"/>
      <c r="O11" s="14"/>
      <c r="P11" s="14"/>
      <c r="Q11" s="14"/>
      <c r="R11" s="14"/>
      <c r="S11" s="14"/>
      <c r="T11" s="14"/>
      <c r="U11" s="14"/>
      <c r="V11" s="14"/>
      <c r="W11" s="14"/>
      <c r="X11" s="14"/>
      <c r="Y11" s="14"/>
    </row>
    <row r="12" spans="1:34" ht="13.5" customHeight="1">
      <c r="A12" s="861" t="s">
        <v>21</v>
      </c>
      <c r="B12" s="855">
        <v>11643</v>
      </c>
      <c r="C12" s="855">
        <v>1684</v>
      </c>
      <c r="D12" s="856">
        <v>14.5</v>
      </c>
      <c r="E12" s="855">
        <v>9344</v>
      </c>
      <c r="F12" s="855">
        <v>725</v>
      </c>
      <c r="G12" s="856">
        <v>7.8</v>
      </c>
      <c r="H12" s="855">
        <v>12057</v>
      </c>
      <c r="I12" s="855">
        <v>2445</v>
      </c>
      <c r="J12" s="856">
        <v>20.3</v>
      </c>
      <c r="K12" s="855">
        <v>33044</v>
      </c>
      <c r="L12" s="855">
        <v>4854</v>
      </c>
      <c r="M12" s="856">
        <v>14.7</v>
      </c>
      <c r="N12" s="14"/>
      <c r="O12" s="14"/>
      <c r="P12" s="14"/>
      <c r="Q12" s="14"/>
      <c r="R12" s="14"/>
      <c r="S12" s="14"/>
      <c r="T12" s="14"/>
      <c r="U12" s="14"/>
      <c r="V12" s="14"/>
      <c r="W12" s="14"/>
      <c r="X12" s="14"/>
      <c r="Y12" s="14"/>
    </row>
    <row r="13" spans="1:34" ht="13.5" customHeight="1">
      <c r="A13" s="861" t="s">
        <v>22</v>
      </c>
      <c r="B13" s="855">
        <v>9893</v>
      </c>
      <c r="C13" s="855">
        <v>1943</v>
      </c>
      <c r="D13" s="856">
        <v>19.600000000000001</v>
      </c>
      <c r="E13" s="855">
        <v>7926</v>
      </c>
      <c r="F13" s="855">
        <v>681</v>
      </c>
      <c r="G13" s="856">
        <v>8.6</v>
      </c>
      <c r="H13" s="855">
        <v>15950</v>
      </c>
      <c r="I13" s="855">
        <v>4910</v>
      </c>
      <c r="J13" s="856">
        <v>30.8</v>
      </c>
      <c r="K13" s="855">
        <v>33769</v>
      </c>
      <c r="L13" s="855">
        <v>7534</v>
      </c>
      <c r="M13" s="856">
        <v>22.3</v>
      </c>
      <c r="N13" s="14"/>
      <c r="O13" s="14"/>
      <c r="P13" s="14"/>
      <c r="Q13" s="14"/>
      <c r="R13" s="14"/>
      <c r="S13" s="14"/>
      <c r="T13" s="14"/>
      <c r="U13" s="14"/>
      <c r="V13" s="14"/>
      <c r="W13" s="14"/>
      <c r="X13" s="14"/>
      <c r="Y13" s="14"/>
    </row>
    <row r="14" spans="1:34" ht="15.5">
      <c r="A14" s="861" t="s">
        <v>23</v>
      </c>
      <c r="B14" s="855">
        <v>14796</v>
      </c>
      <c r="C14" s="855">
        <v>1755</v>
      </c>
      <c r="D14" s="856">
        <v>11.9</v>
      </c>
      <c r="E14" s="855">
        <v>9108</v>
      </c>
      <c r="F14" s="855">
        <v>507</v>
      </c>
      <c r="G14" s="856">
        <v>5.6</v>
      </c>
      <c r="H14" s="855">
        <v>19537</v>
      </c>
      <c r="I14" s="855">
        <v>3643</v>
      </c>
      <c r="J14" s="856">
        <v>18.600000000000001</v>
      </c>
      <c r="K14" s="855">
        <v>43441</v>
      </c>
      <c r="L14" s="855">
        <v>5905</v>
      </c>
      <c r="M14" s="856">
        <v>13.6</v>
      </c>
      <c r="N14" s="14"/>
      <c r="O14" s="14"/>
      <c r="P14" s="14"/>
      <c r="Q14" s="14"/>
      <c r="R14" s="14"/>
      <c r="S14" s="14"/>
      <c r="T14" s="14"/>
      <c r="U14" s="14"/>
      <c r="V14" s="14"/>
      <c r="W14" s="14"/>
      <c r="X14" s="14"/>
      <c r="Y14" s="14"/>
    </row>
    <row r="15" spans="1:34" ht="15.5">
      <c r="A15" s="861" t="s">
        <v>24</v>
      </c>
      <c r="B15" s="855">
        <v>16190</v>
      </c>
      <c r="C15" s="855">
        <v>2627</v>
      </c>
      <c r="D15" s="856">
        <v>16.2</v>
      </c>
      <c r="E15" s="855">
        <v>7492</v>
      </c>
      <c r="F15" s="855">
        <v>387</v>
      </c>
      <c r="G15" s="856">
        <v>5.2</v>
      </c>
      <c r="H15" s="855">
        <v>25893</v>
      </c>
      <c r="I15" s="855">
        <v>4187</v>
      </c>
      <c r="J15" s="856">
        <v>16.2</v>
      </c>
      <c r="K15" s="855">
        <v>49575</v>
      </c>
      <c r="L15" s="855">
        <v>7201</v>
      </c>
      <c r="M15" s="856">
        <v>14.5</v>
      </c>
      <c r="N15" s="14"/>
      <c r="O15" s="14"/>
      <c r="P15" s="14"/>
      <c r="Q15" s="14"/>
      <c r="R15" s="14"/>
      <c r="S15" s="14"/>
      <c r="T15" s="14"/>
      <c r="U15" s="14"/>
      <c r="V15" s="14"/>
      <c r="W15" s="14"/>
      <c r="X15" s="14"/>
      <c r="Y15" s="14"/>
    </row>
    <row r="16" spans="1:34" ht="15.5">
      <c r="A16" s="861" t="s">
        <v>25</v>
      </c>
      <c r="B16" s="855">
        <v>21439</v>
      </c>
      <c r="C16" s="855">
        <v>2248</v>
      </c>
      <c r="D16" s="856">
        <v>10.5</v>
      </c>
      <c r="E16" s="855">
        <v>8478</v>
      </c>
      <c r="F16" s="855">
        <v>1031</v>
      </c>
      <c r="G16" s="856">
        <v>12.2</v>
      </c>
      <c r="H16" s="855">
        <v>28597</v>
      </c>
      <c r="I16" s="855">
        <v>3675</v>
      </c>
      <c r="J16" s="856">
        <v>12.9</v>
      </c>
      <c r="K16" s="855">
        <v>58514</v>
      </c>
      <c r="L16" s="855">
        <v>6954</v>
      </c>
      <c r="M16" s="856">
        <v>11.9</v>
      </c>
      <c r="N16" s="14"/>
      <c r="O16" s="14"/>
      <c r="P16" s="14"/>
      <c r="Q16" s="14"/>
      <c r="R16" s="14"/>
      <c r="S16" s="14"/>
      <c r="T16" s="14"/>
      <c r="U16" s="14"/>
      <c r="V16" s="14"/>
      <c r="W16" s="14"/>
      <c r="X16" s="14"/>
      <c r="Y16" s="14"/>
    </row>
    <row r="17" spans="1:25" ht="15.5">
      <c r="A17" s="861" t="s">
        <v>26</v>
      </c>
      <c r="B17" s="855">
        <v>26030</v>
      </c>
      <c r="C17" s="855">
        <v>3412</v>
      </c>
      <c r="D17" s="856">
        <v>13.1</v>
      </c>
      <c r="E17" s="855">
        <v>7816</v>
      </c>
      <c r="F17" s="855">
        <v>875</v>
      </c>
      <c r="G17" s="856">
        <v>11.2</v>
      </c>
      <c r="H17" s="855">
        <v>37926</v>
      </c>
      <c r="I17" s="855">
        <v>6454</v>
      </c>
      <c r="J17" s="856">
        <v>17</v>
      </c>
      <c r="K17" s="855">
        <v>71772</v>
      </c>
      <c r="L17" s="855">
        <v>10741</v>
      </c>
      <c r="M17" s="856">
        <v>15</v>
      </c>
      <c r="N17" s="14"/>
      <c r="O17" s="14"/>
      <c r="P17" s="14"/>
      <c r="Q17" s="14"/>
      <c r="R17" s="14"/>
      <c r="S17" s="14"/>
      <c r="T17" s="14"/>
      <c r="U17" s="14"/>
      <c r="V17" s="14"/>
      <c r="W17" s="14"/>
      <c r="X17" s="14"/>
      <c r="Y17" s="14"/>
    </row>
    <row r="18" spans="1:25" ht="15.5">
      <c r="A18" s="861" t="s">
        <v>27</v>
      </c>
      <c r="B18" s="855">
        <v>34190</v>
      </c>
      <c r="C18" s="855">
        <v>4351</v>
      </c>
      <c r="D18" s="856">
        <v>12.7</v>
      </c>
      <c r="E18" s="855">
        <v>6896</v>
      </c>
      <c r="F18" s="855">
        <v>1056</v>
      </c>
      <c r="G18" s="856">
        <v>15.3</v>
      </c>
      <c r="H18" s="855">
        <v>40359</v>
      </c>
      <c r="I18" s="855">
        <v>5341</v>
      </c>
      <c r="J18" s="856">
        <v>13.2</v>
      </c>
      <c r="K18" s="855">
        <v>81445</v>
      </c>
      <c r="L18" s="855">
        <v>10748</v>
      </c>
      <c r="M18" s="856">
        <v>13.2</v>
      </c>
      <c r="N18" s="14"/>
      <c r="O18" s="14"/>
      <c r="P18" s="14"/>
      <c r="Q18" s="14"/>
      <c r="R18" s="14"/>
      <c r="S18" s="14"/>
      <c r="T18" s="14"/>
      <c r="U18" s="14"/>
      <c r="V18" s="14"/>
      <c r="W18" s="14"/>
      <c r="X18" s="14"/>
      <c r="Y18" s="14"/>
    </row>
    <row r="19" spans="1:25" ht="15.5">
      <c r="A19" s="861" t="s">
        <v>28</v>
      </c>
      <c r="B19" s="855">
        <v>28468</v>
      </c>
      <c r="C19" s="855">
        <v>3158</v>
      </c>
      <c r="D19" s="856">
        <v>11.1</v>
      </c>
      <c r="E19" s="855">
        <v>5128</v>
      </c>
      <c r="F19" s="855">
        <v>1309</v>
      </c>
      <c r="G19" s="856">
        <v>25.5</v>
      </c>
      <c r="H19" s="855">
        <v>32533</v>
      </c>
      <c r="I19" s="855">
        <v>4297</v>
      </c>
      <c r="J19" s="856">
        <v>13.2</v>
      </c>
      <c r="K19" s="855">
        <v>66129</v>
      </c>
      <c r="L19" s="855">
        <v>8764</v>
      </c>
      <c r="M19" s="856">
        <v>13.3</v>
      </c>
      <c r="N19" s="14"/>
      <c r="O19" s="14"/>
      <c r="P19" s="14"/>
      <c r="Q19" s="14"/>
      <c r="R19" s="14"/>
      <c r="S19" s="14"/>
      <c r="T19" s="14"/>
      <c r="U19" s="14"/>
      <c r="V19" s="14"/>
      <c r="W19" s="14"/>
      <c r="X19" s="14"/>
      <c r="Y19" s="14"/>
    </row>
    <row r="20" spans="1:25" ht="15.5">
      <c r="A20" s="861" t="s">
        <v>29</v>
      </c>
      <c r="B20" s="855">
        <v>34155</v>
      </c>
      <c r="C20" s="855">
        <v>5988</v>
      </c>
      <c r="D20" s="856">
        <v>17.5</v>
      </c>
      <c r="E20" s="855">
        <v>6756</v>
      </c>
      <c r="F20" s="855">
        <v>1626</v>
      </c>
      <c r="G20" s="856">
        <v>24.1</v>
      </c>
      <c r="H20" s="855">
        <v>33145</v>
      </c>
      <c r="I20" s="855">
        <v>4005</v>
      </c>
      <c r="J20" s="856">
        <v>12.1</v>
      </c>
      <c r="K20" s="855">
        <v>74056</v>
      </c>
      <c r="L20" s="855">
        <v>11619</v>
      </c>
      <c r="M20" s="856">
        <v>15.7</v>
      </c>
      <c r="N20" s="14"/>
      <c r="O20" s="14"/>
      <c r="P20" s="14"/>
      <c r="Q20" s="14"/>
      <c r="R20" s="14"/>
      <c r="S20" s="14"/>
      <c r="T20" s="14"/>
      <c r="U20" s="14"/>
      <c r="V20" s="14"/>
      <c r="W20" s="14"/>
      <c r="X20" s="14"/>
      <c r="Y20" s="14"/>
    </row>
    <row r="21" spans="1:25" ht="15.5">
      <c r="A21" s="861" t="s">
        <v>30</v>
      </c>
      <c r="B21" s="855">
        <v>42690</v>
      </c>
      <c r="C21" s="855">
        <v>11327</v>
      </c>
      <c r="D21" s="856">
        <v>26.5</v>
      </c>
      <c r="E21" s="855">
        <v>8756</v>
      </c>
      <c r="F21" s="855">
        <v>1726</v>
      </c>
      <c r="G21" s="856">
        <v>19.7</v>
      </c>
      <c r="H21" s="855">
        <v>25007</v>
      </c>
      <c r="I21" s="855">
        <v>3534</v>
      </c>
      <c r="J21" s="856">
        <v>14.1</v>
      </c>
      <c r="K21" s="855">
        <v>76453</v>
      </c>
      <c r="L21" s="855">
        <v>16587</v>
      </c>
      <c r="M21" s="856">
        <v>21.7</v>
      </c>
      <c r="N21" s="14"/>
      <c r="O21" s="14"/>
      <c r="P21" s="14"/>
      <c r="Q21" s="14"/>
      <c r="R21" s="14"/>
      <c r="S21" s="14"/>
      <c r="T21" s="14"/>
      <c r="U21" s="14"/>
      <c r="V21" s="14"/>
      <c r="W21" s="14"/>
      <c r="X21" s="14"/>
      <c r="Y21" s="14"/>
    </row>
    <row r="22" spans="1:25" ht="15.5">
      <c r="A22" s="861" t="s">
        <v>31</v>
      </c>
      <c r="B22" s="855">
        <v>61849</v>
      </c>
      <c r="C22" s="855">
        <v>11215</v>
      </c>
      <c r="D22" s="856">
        <v>18.100000000000001</v>
      </c>
      <c r="E22" s="855">
        <v>14371</v>
      </c>
      <c r="F22" s="855">
        <v>3159</v>
      </c>
      <c r="G22" s="856">
        <v>22</v>
      </c>
      <c r="H22" s="855">
        <v>21716</v>
      </c>
      <c r="I22" s="855">
        <v>2503</v>
      </c>
      <c r="J22" s="856">
        <v>11.5</v>
      </c>
      <c r="K22" s="855">
        <v>97936</v>
      </c>
      <c r="L22" s="855">
        <v>16877</v>
      </c>
      <c r="M22" s="856">
        <v>17.2</v>
      </c>
      <c r="N22" s="14"/>
      <c r="O22" s="14"/>
      <c r="P22" s="14"/>
      <c r="Q22" s="14"/>
      <c r="R22" s="14"/>
      <c r="S22" s="14"/>
      <c r="T22" s="14"/>
      <c r="U22" s="14"/>
      <c r="V22" s="14"/>
      <c r="W22" s="14"/>
      <c r="X22" s="14"/>
      <c r="Y22" s="14"/>
    </row>
    <row r="23" spans="1:25" ht="15.5">
      <c r="A23" s="861" t="s">
        <v>32</v>
      </c>
      <c r="B23" s="855">
        <v>21470</v>
      </c>
      <c r="C23" s="855">
        <v>7619</v>
      </c>
      <c r="D23" s="856">
        <v>35.5</v>
      </c>
      <c r="E23" s="855">
        <v>20141</v>
      </c>
      <c r="F23" s="855">
        <v>5035</v>
      </c>
      <c r="G23" s="856">
        <v>25</v>
      </c>
      <c r="H23" s="855">
        <v>15754</v>
      </c>
      <c r="I23" s="855">
        <v>2353</v>
      </c>
      <c r="J23" s="856">
        <v>14.9</v>
      </c>
      <c r="K23" s="855">
        <v>57365</v>
      </c>
      <c r="L23" s="855">
        <v>15007</v>
      </c>
      <c r="M23" s="856">
        <v>26.2</v>
      </c>
      <c r="N23" s="14"/>
      <c r="O23" s="14"/>
      <c r="P23" s="14"/>
      <c r="Q23" s="14"/>
      <c r="R23" s="14"/>
      <c r="S23" s="14"/>
      <c r="T23" s="14"/>
      <c r="U23" s="14"/>
      <c r="V23" s="14"/>
      <c r="W23" s="14"/>
      <c r="X23" s="14"/>
      <c r="Y23" s="14"/>
    </row>
    <row r="24" spans="1:25" ht="15.5">
      <c r="A24" s="861" t="s">
        <v>33</v>
      </c>
      <c r="B24" s="855">
        <v>20216</v>
      </c>
      <c r="C24" s="855">
        <v>6343</v>
      </c>
      <c r="D24" s="856">
        <v>31.4</v>
      </c>
      <c r="E24" s="855">
        <v>25480</v>
      </c>
      <c r="F24" s="855">
        <v>5258</v>
      </c>
      <c r="G24" s="856">
        <v>20.6</v>
      </c>
      <c r="H24" s="855">
        <v>13007</v>
      </c>
      <c r="I24" s="855">
        <v>3131</v>
      </c>
      <c r="J24" s="856">
        <v>24.1</v>
      </c>
      <c r="K24" s="855">
        <v>58703</v>
      </c>
      <c r="L24" s="855">
        <v>14732</v>
      </c>
      <c r="M24" s="856">
        <v>25.1</v>
      </c>
      <c r="N24" s="14"/>
      <c r="O24" s="14"/>
      <c r="P24" s="14"/>
      <c r="Q24" s="14"/>
      <c r="R24" s="14"/>
      <c r="S24" s="14"/>
      <c r="T24" s="14"/>
      <c r="U24" s="14"/>
      <c r="V24" s="14"/>
      <c r="W24" s="14"/>
      <c r="X24" s="14"/>
      <c r="Y24" s="14"/>
    </row>
    <row r="25" spans="1:25" ht="15.5">
      <c r="A25" s="861" t="s">
        <v>34</v>
      </c>
      <c r="B25" s="855">
        <v>18800</v>
      </c>
      <c r="C25" s="855">
        <v>5284</v>
      </c>
      <c r="D25" s="856">
        <v>28.1</v>
      </c>
      <c r="E25" s="855">
        <v>24392</v>
      </c>
      <c r="F25" s="855">
        <v>4295</v>
      </c>
      <c r="G25" s="856">
        <v>17.600000000000001</v>
      </c>
      <c r="H25" s="855">
        <v>10142</v>
      </c>
      <c r="I25" s="855">
        <v>3319</v>
      </c>
      <c r="J25" s="856">
        <v>32.700000000000003</v>
      </c>
      <c r="K25" s="855">
        <v>53334</v>
      </c>
      <c r="L25" s="855">
        <v>12898</v>
      </c>
      <c r="M25" s="856">
        <v>24.2</v>
      </c>
      <c r="N25" s="14"/>
      <c r="O25" s="14"/>
      <c r="P25" s="14"/>
      <c r="Q25" s="14"/>
      <c r="R25" s="14"/>
      <c r="S25" s="14"/>
      <c r="T25" s="14"/>
      <c r="U25" s="14"/>
      <c r="V25" s="14"/>
      <c r="W25" s="14"/>
      <c r="X25" s="14"/>
      <c r="Y25" s="14"/>
    </row>
    <row r="26" spans="1:25" ht="15.5">
      <c r="A26" s="861" t="s">
        <v>35</v>
      </c>
      <c r="B26" s="855">
        <v>22756</v>
      </c>
      <c r="C26" s="855">
        <v>2804</v>
      </c>
      <c r="D26" s="856">
        <v>12.3</v>
      </c>
      <c r="E26" s="855">
        <v>23447</v>
      </c>
      <c r="F26" s="855">
        <v>5105</v>
      </c>
      <c r="G26" s="856">
        <v>21.8</v>
      </c>
      <c r="H26" s="855">
        <v>7995</v>
      </c>
      <c r="I26" s="855">
        <v>2588</v>
      </c>
      <c r="J26" s="856">
        <v>32.4</v>
      </c>
      <c r="K26" s="855">
        <v>54198</v>
      </c>
      <c r="L26" s="855">
        <v>10497</v>
      </c>
      <c r="M26" s="856">
        <v>19.399999999999999</v>
      </c>
      <c r="N26" s="14"/>
      <c r="O26" s="14"/>
      <c r="P26" s="14"/>
      <c r="Q26" s="14"/>
      <c r="R26" s="14"/>
      <c r="S26" s="14"/>
      <c r="T26" s="14"/>
      <c r="U26" s="14"/>
      <c r="V26" s="14"/>
      <c r="W26" s="14"/>
      <c r="X26" s="14"/>
      <c r="Y26" s="14"/>
    </row>
    <row r="27" spans="1:25" ht="15.5">
      <c r="A27" s="861" t="s">
        <v>36</v>
      </c>
      <c r="B27" s="855">
        <v>18479</v>
      </c>
      <c r="C27" s="855">
        <v>1111</v>
      </c>
      <c r="D27" s="856">
        <v>6</v>
      </c>
      <c r="E27" s="855">
        <v>23120</v>
      </c>
      <c r="F27" s="855">
        <v>3029</v>
      </c>
      <c r="G27" s="856">
        <v>13.1</v>
      </c>
      <c r="H27" s="855">
        <v>6859</v>
      </c>
      <c r="I27" s="855">
        <v>1415</v>
      </c>
      <c r="J27" s="856">
        <v>20.6</v>
      </c>
      <c r="K27" s="855">
        <v>48458</v>
      </c>
      <c r="L27" s="855">
        <v>5555</v>
      </c>
      <c r="M27" s="856">
        <v>11.5</v>
      </c>
      <c r="N27" s="14"/>
      <c r="O27" s="14"/>
      <c r="P27" s="14"/>
      <c r="Q27" s="14"/>
      <c r="R27" s="14"/>
      <c r="S27" s="14"/>
      <c r="T27" s="14"/>
      <c r="U27" s="14"/>
      <c r="V27" s="14"/>
      <c r="W27" s="14"/>
      <c r="X27" s="14"/>
      <c r="Y27" s="14"/>
    </row>
    <row r="28" spans="1:25" ht="15.5">
      <c r="A28" s="861" t="s">
        <v>37</v>
      </c>
      <c r="B28" s="855">
        <v>23842</v>
      </c>
      <c r="C28" s="855">
        <v>508</v>
      </c>
      <c r="D28" s="856">
        <v>2.1</v>
      </c>
      <c r="E28" s="855">
        <v>30070</v>
      </c>
      <c r="F28" s="855">
        <v>2035</v>
      </c>
      <c r="G28" s="856">
        <v>6.8</v>
      </c>
      <c r="H28" s="855">
        <v>5766</v>
      </c>
      <c r="I28" s="855">
        <v>625</v>
      </c>
      <c r="J28" s="856">
        <v>10.8</v>
      </c>
      <c r="K28" s="855">
        <v>59678</v>
      </c>
      <c r="L28" s="855">
        <v>3168</v>
      </c>
      <c r="M28" s="856">
        <v>5.3</v>
      </c>
      <c r="N28" s="14"/>
      <c r="O28" s="14"/>
      <c r="P28" s="14"/>
      <c r="Q28" s="14"/>
      <c r="R28" s="14"/>
      <c r="S28" s="14"/>
      <c r="T28" s="14"/>
      <c r="U28" s="14"/>
      <c r="V28" s="14"/>
      <c r="W28" s="14"/>
      <c r="X28" s="14"/>
      <c r="Y28" s="14"/>
    </row>
    <row r="29" spans="1:25" ht="15.5">
      <c r="A29" s="861" t="s">
        <v>38</v>
      </c>
      <c r="B29" s="855">
        <v>26393</v>
      </c>
      <c r="C29" s="855">
        <v>403</v>
      </c>
      <c r="D29" s="856">
        <v>1.5</v>
      </c>
      <c r="E29" s="855">
        <v>29164</v>
      </c>
      <c r="F29" s="855">
        <v>1589</v>
      </c>
      <c r="G29" s="856">
        <v>5.4</v>
      </c>
      <c r="H29" s="855">
        <v>8575</v>
      </c>
      <c r="I29" s="855">
        <v>1022</v>
      </c>
      <c r="J29" s="856">
        <v>11.9</v>
      </c>
      <c r="K29" s="855">
        <v>64132</v>
      </c>
      <c r="L29" s="855">
        <v>3014</v>
      </c>
      <c r="M29" s="856">
        <v>4.7</v>
      </c>
      <c r="N29" s="14"/>
      <c r="O29" s="14"/>
      <c r="P29" s="14"/>
      <c r="Q29" s="14"/>
      <c r="R29" s="14"/>
      <c r="S29" s="14"/>
      <c r="T29" s="14"/>
      <c r="U29" s="14"/>
      <c r="V29" s="14"/>
      <c r="W29" s="14"/>
      <c r="X29" s="14"/>
      <c r="Y29" s="14"/>
    </row>
    <row r="30" spans="1:25" ht="15.5">
      <c r="A30" s="861" t="s">
        <v>39</v>
      </c>
      <c r="B30" s="855">
        <v>24623</v>
      </c>
      <c r="C30" s="855">
        <v>407</v>
      </c>
      <c r="D30" s="856">
        <v>1.7</v>
      </c>
      <c r="E30" s="855">
        <v>24527</v>
      </c>
      <c r="F30" s="855">
        <v>1622</v>
      </c>
      <c r="G30" s="856">
        <v>6.6</v>
      </c>
      <c r="H30" s="855">
        <v>9243</v>
      </c>
      <c r="I30" s="855">
        <v>918</v>
      </c>
      <c r="J30" s="856">
        <v>9.9</v>
      </c>
      <c r="K30" s="855">
        <v>58393</v>
      </c>
      <c r="L30" s="855">
        <v>2947</v>
      </c>
      <c r="M30" s="856">
        <v>5</v>
      </c>
      <c r="N30" s="14"/>
      <c r="O30" s="14"/>
      <c r="P30" s="14"/>
      <c r="Q30" s="14"/>
      <c r="R30" s="14"/>
      <c r="S30" s="14"/>
      <c r="T30" s="14"/>
      <c r="U30" s="14"/>
      <c r="V30" s="14"/>
      <c r="W30" s="14"/>
      <c r="X30" s="14"/>
      <c r="Y30" s="14"/>
    </row>
    <row r="31" spans="1:25" ht="15.5">
      <c r="A31" s="861" t="s">
        <v>40</v>
      </c>
      <c r="B31" s="855">
        <v>20166</v>
      </c>
      <c r="C31" s="855">
        <v>904</v>
      </c>
      <c r="D31" s="856">
        <v>4.5</v>
      </c>
      <c r="E31" s="855">
        <v>18730</v>
      </c>
      <c r="F31" s="855">
        <v>1956</v>
      </c>
      <c r="G31" s="856">
        <v>10.4</v>
      </c>
      <c r="H31" s="855">
        <v>8707</v>
      </c>
      <c r="I31" s="855">
        <v>780</v>
      </c>
      <c r="J31" s="856">
        <v>9</v>
      </c>
      <c r="K31" s="855">
        <v>47603</v>
      </c>
      <c r="L31" s="855">
        <v>3640</v>
      </c>
      <c r="M31" s="856">
        <v>7.6</v>
      </c>
      <c r="N31" s="14"/>
      <c r="O31" s="14"/>
      <c r="P31" s="14"/>
      <c r="Q31" s="14"/>
      <c r="R31" s="14"/>
      <c r="S31" s="14"/>
      <c r="T31" s="14"/>
      <c r="U31" s="14"/>
      <c r="V31" s="14"/>
      <c r="W31" s="14"/>
      <c r="X31" s="14"/>
      <c r="Y31" s="14"/>
    </row>
    <row r="32" spans="1:25" ht="15.5">
      <c r="A32" s="861" t="s">
        <v>41</v>
      </c>
      <c r="B32" s="855">
        <v>20160</v>
      </c>
      <c r="C32" s="855">
        <v>1514</v>
      </c>
      <c r="D32" s="856">
        <v>7.5</v>
      </c>
      <c r="E32" s="855">
        <v>16244</v>
      </c>
      <c r="F32" s="855">
        <v>965</v>
      </c>
      <c r="G32" s="856">
        <v>5.9</v>
      </c>
      <c r="H32" s="855">
        <v>9102</v>
      </c>
      <c r="I32" s="855">
        <v>1087</v>
      </c>
      <c r="J32" s="856">
        <v>11.9</v>
      </c>
      <c r="K32" s="855">
        <v>45506</v>
      </c>
      <c r="L32" s="855">
        <v>3566</v>
      </c>
      <c r="M32" s="856">
        <v>7.8</v>
      </c>
      <c r="N32" s="14"/>
      <c r="O32" s="14"/>
      <c r="P32" s="14"/>
      <c r="Q32" s="14"/>
      <c r="R32" s="14"/>
      <c r="S32" s="14"/>
      <c r="T32" s="14"/>
      <c r="U32" s="14"/>
      <c r="V32" s="14"/>
      <c r="W32" s="14"/>
      <c r="X32" s="14"/>
      <c r="Y32" s="14"/>
    </row>
    <row r="33" spans="1:25" ht="15.5">
      <c r="A33" s="861" t="s">
        <v>42</v>
      </c>
      <c r="B33" s="855">
        <v>18446</v>
      </c>
      <c r="C33" s="855">
        <v>746</v>
      </c>
      <c r="D33" s="856">
        <v>4</v>
      </c>
      <c r="E33" s="855">
        <v>14759</v>
      </c>
      <c r="F33" s="855">
        <v>362</v>
      </c>
      <c r="G33" s="856">
        <v>2.5</v>
      </c>
      <c r="H33" s="855">
        <v>9295</v>
      </c>
      <c r="I33" s="855">
        <v>691</v>
      </c>
      <c r="J33" s="856">
        <v>7.4</v>
      </c>
      <c r="K33" s="855">
        <v>42500</v>
      </c>
      <c r="L33" s="855">
        <v>1799</v>
      </c>
      <c r="M33" s="856">
        <v>4.2</v>
      </c>
      <c r="N33" s="14"/>
      <c r="O33" s="14"/>
      <c r="P33" s="14"/>
      <c r="Q33" s="14"/>
      <c r="R33" s="14"/>
      <c r="S33" s="14"/>
      <c r="T33" s="14"/>
      <c r="U33" s="14"/>
      <c r="V33" s="14"/>
      <c r="W33" s="14"/>
      <c r="X33" s="14"/>
      <c r="Y33" s="14"/>
    </row>
    <row r="34" spans="1:25" ht="15.5">
      <c r="A34" s="861" t="s">
        <v>43</v>
      </c>
      <c r="B34" s="855">
        <v>24196</v>
      </c>
      <c r="C34" s="855">
        <v>274</v>
      </c>
      <c r="D34" s="856">
        <v>1.1000000000000001</v>
      </c>
      <c r="E34" s="855">
        <v>16013</v>
      </c>
      <c r="F34" s="855">
        <v>169</v>
      </c>
      <c r="G34" s="856">
        <v>1.1000000000000001</v>
      </c>
      <c r="H34" s="855">
        <v>10230</v>
      </c>
      <c r="I34" s="855">
        <v>783</v>
      </c>
      <c r="J34" s="856">
        <v>7.7</v>
      </c>
      <c r="K34" s="855">
        <v>50439</v>
      </c>
      <c r="L34" s="855">
        <v>1226</v>
      </c>
      <c r="M34" s="856">
        <v>2.4</v>
      </c>
      <c r="N34" s="14"/>
      <c r="O34" s="14"/>
      <c r="P34" s="14"/>
      <c r="Q34" s="14"/>
      <c r="R34" s="14"/>
      <c r="S34" s="14"/>
      <c r="T34" s="14"/>
      <c r="U34" s="14"/>
      <c r="V34" s="14"/>
      <c r="W34" s="14"/>
      <c r="X34" s="14"/>
      <c r="Y34" s="14"/>
    </row>
    <row r="35" spans="1:25" ht="15.5">
      <c r="A35" s="861" t="s">
        <v>44</v>
      </c>
      <c r="B35" s="855">
        <v>15514</v>
      </c>
      <c r="C35" s="855">
        <v>181</v>
      </c>
      <c r="D35" s="856">
        <v>1.2</v>
      </c>
      <c r="E35" s="855">
        <v>6947</v>
      </c>
      <c r="F35" s="855">
        <v>14</v>
      </c>
      <c r="G35" s="856">
        <v>0.2</v>
      </c>
      <c r="H35" s="855">
        <v>6587</v>
      </c>
      <c r="I35" s="855">
        <v>657</v>
      </c>
      <c r="J35" s="856">
        <v>10</v>
      </c>
      <c r="K35" s="855">
        <v>29048</v>
      </c>
      <c r="L35" s="855">
        <v>852</v>
      </c>
      <c r="M35" s="856">
        <v>2.9</v>
      </c>
      <c r="N35" s="14"/>
      <c r="O35" s="14"/>
      <c r="P35" s="14"/>
      <c r="Q35" s="14"/>
      <c r="R35" s="14"/>
      <c r="S35" s="14"/>
      <c r="T35" s="14"/>
      <c r="U35" s="14"/>
      <c r="V35" s="14"/>
      <c r="W35" s="14"/>
      <c r="X35" s="14"/>
      <c r="Y35" s="14"/>
    </row>
    <row r="36" spans="1:25" ht="15.5">
      <c r="A36" s="861" t="s">
        <v>45</v>
      </c>
      <c r="B36" s="855">
        <v>14780</v>
      </c>
      <c r="C36" s="855">
        <v>256</v>
      </c>
      <c r="D36" s="856">
        <v>1.7</v>
      </c>
      <c r="E36" s="855">
        <v>7548</v>
      </c>
      <c r="F36" s="855">
        <v>11</v>
      </c>
      <c r="G36" s="856">
        <v>0.1</v>
      </c>
      <c r="H36" s="855">
        <v>7428</v>
      </c>
      <c r="I36" s="855">
        <v>360</v>
      </c>
      <c r="J36" s="856">
        <v>4.8</v>
      </c>
      <c r="K36" s="855">
        <v>29756</v>
      </c>
      <c r="L36" s="855">
        <v>627</v>
      </c>
      <c r="M36" s="856">
        <v>2.1</v>
      </c>
      <c r="N36" s="14"/>
      <c r="O36" s="14"/>
      <c r="P36" s="14"/>
      <c r="Q36" s="14"/>
      <c r="R36" s="14"/>
      <c r="S36" s="14"/>
      <c r="T36" s="14"/>
      <c r="U36" s="14"/>
      <c r="V36" s="14"/>
      <c r="W36" s="14"/>
      <c r="X36" s="14"/>
      <c r="Y36" s="14"/>
    </row>
    <row r="37" spans="1:25" ht="15.5">
      <c r="A37" s="861" t="s">
        <v>46</v>
      </c>
      <c r="B37" s="855">
        <v>17912</v>
      </c>
      <c r="C37" s="855">
        <v>456</v>
      </c>
      <c r="D37" s="856">
        <v>2.5</v>
      </c>
      <c r="E37" s="855">
        <v>5922</v>
      </c>
      <c r="F37" s="855">
        <v>129</v>
      </c>
      <c r="G37" s="856">
        <v>2.2000000000000002</v>
      </c>
      <c r="H37" s="855">
        <v>9063</v>
      </c>
      <c r="I37" s="855">
        <v>346</v>
      </c>
      <c r="J37" s="856">
        <v>3.8</v>
      </c>
      <c r="K37" s="855">
        <v>32897</v>
      </c>
      <c r="L37" s="855">
        <v>931</v>
      </c>
      <c r="M37" s="856">
        <v>2.8</v>
      </c>
      <c r="N37" s="14"/>
      <c r="O37" s="14"/>
      <c r="P37" s="14"/>
      <c r="Q37" s="14"/>
      <c r="R37" s="14"/>
      <c r="S37" s="14"/>
      <c r="T37" s="14"/>
      <c r="U37" s="14"/>
      <c r="V37" s="14"/>
      <c r="W37" s="14"/>
      <c r="X37" s="14"/>
      <c r="Y37" s="14"/>
    </row>
    <row r="38" spans="1:25" ht="15.5">
      <c r="A38" s="861" t="s">
        <v>47</v>
      </c>
      <c r="B38" s="855">
        <v>15740</v>
      </c>
      <c r="C38" s="855">
        <v>179</v>
      </c>
      <c r="D38" s="856">
        <v>1.1000000000000001</v>
      </c>
      <c r="E38" s="855">
        <v>6625</v>
      </c>
      <c r="F38" s="855">
        <v>16</v>
      </c>
      <c r="G38" s="856">
        <v>0.2</v>
      </c>
      <c r="H38" s="855">
        <v>8630</v>
      </c>
      <c r="I38" s="855">
        <v>66</v>
      </c>
      <c r="J38" s="856">
        <v>0.8</v>
      </c>
      <c r="K38" s="855">
        <v>30995</v>
      </c>
      <c r="L38" s="855">
        <v>261</v>
      </c>
      <c r="M38" s="856">
        <v>0.8</v>
      </c>
      <c r="N38" s="14"/>
      <c r="O38" s="14"/>
      <c r="P38" s="14"/>
      <c r="Q38" s="14"/>
      <c r="R38" s="14"/>
      <c r="S38" s="14"/>
      <c r="T38" s="14"/>
      <c r="U38" s="14"/>
      <c r="V38" s="14"/>
      <c r="W38" s="14"/>
      <c r="X38" s="14"/>
      <c r="Y38" s="14"/>
    </row>
    <row r="39" spans="1:25" ht="15.5">
      <c r="A39" s="861" t="s">
        <v>48</v>
      </c>
      <c r="B39" s="855">
        <v>12795</v>
      </c>
      <c r="C39" s="855">
        <v>292</v>
      </c>
      <c r="D39" s="856">
        <v>2.2999999999999998</v>
      </c>
      <c r="E39" s="855">
        <v>5086</v>
      </c>
      <c r="F39" s="855">
        <v>14</v>
      </c>
      <c r="G39" s="856">
        <v>0.3</v>
      </c>
      <c r="H39" s="855">
        <v>9244</v>
      </c>
      <c r="I39" s="855">
        <v>0</v>
      </c>
      <c r="J39" s="856">
        <v>0</v>
      </c>
      <c r="K39" s="855">
        <v>27125</v>
      </c>
      <c r="L39" s="855">
        <v>306</v>
      </c>
      <c r="M39" s="856">
        <v>1.1000000000000001</v>
      </c>
      <c r="N39" s="14"/>
      <c r="O39" s="14"/>
      <c r="P39" s="14"/>
      <c r="Q39" s="14"/>
      <c r="R39" s="14"/>
      <c r="S39" s="14"/>
      <c r="T39" s="14"/>
      <c r="U39" s="14"/>
      <c r="V39" s="14"/>
      <c r="W39" s="14"/>
      <c r="X39" s="14"/>
      <c r="Y39" s="14"/>
    </row>
    <row r="40" spans="1:25" ht="15.5">
      <c r="A40" s="861" t="s">
        <v>49</v>
      </c>
      <c r="B40" s="855">
        <v>14987</v>
      </c>
      <c r="C40" s="862">
        <v>275</v>
      </c>
      <c r="D40" s="856">
        <v>1.8</v>
      </c>
      <c r="E40" s="855">
        <v>6150</v>
      </c>
      <c r="F40" s="855">
        <v>11</v>
      </c>
      <c r="G40" s="856">
        <v>0.2</v>
      </c>
      <c r="H40" s="855">
        <v>10458</v>
      </c>
      <c r="I40" s="855">
        <v>0</v>
      </c>
      <c r="J40" s="856">
        <v>0</v>
      </c>
      <c r="K40" s="855">
        <v>31595</v>
      </c>
      <c r="L40" s="855">
        <v>286</v>
      </c>
      <c r="M40" s="856">
        <v>0.9</v>
      </c>
      <c r="N40" s="14"/>
      <c r="O40" s="14"/>
      <c r="P40" s="14"/>
      <c r="Q40" s="14"/>
      <c r="R40" s="14"/>
      <c r="S40" s="14"/>
      <c r="T40" s="14"/>
      <c r="U40" s="14"/>
      <c r="V40" s="14"/>
      <c r="W40" s="14"/>
      <c r="X40" s="14"/>
      <c r="Y40" s="14"/>
    </row>
    <row r="41" spans="1:25" ht="15.5">
      <c r="A41" s="861" t="s">
        <v>55</v>
      </c>
      <c r="B41" s="855">
        <v>12601</v>
      </c>
      <c r="C41" s="862">
        <v>110</v>
      </c>
      <c r="D41" s="856">
        <v>0.9</v>
      </c>
      <c r="E41" s="855">
        <v>5554</v>
      </c>
      <c r="F41" s="855">
        <v>2</v>
      </c>
      <c r="G41" s="856">
        <v>0</v>
      </c>
      <c r="H41" s="855">
        <v>12220</v>
      </c>
      <c r="I41" s="855">
        <v>206</v>
      </c>
      <c r="J41" s="856">
        <v>1.7</v>
      </c>
      <c r="K41" s="855">
        <v>30375</v>
      </c>
      <c r="L41" s="855">
        <v>318</v>
      </c>
      <c r="M41" s="856">
        <v>1</v>
      </c>
      <c r="N41" s="14"/>
      <c r="O41" s="14"/>
      <c r="P41" s="14"/>
      <c r="Q41" s="14"/>
      <c r="R41" s="14"/>
      <c r="S41" s="14"/>
      <c r="T41" s="14"/>
      <c r="U41" s="14"/>
      <c r="V41" s="14"/>
      <c r="W41" s="14"/>
      <c r="X41" s="14"/>
      <c r="Y41" s="14"/>
    </row>
    <row r="42" spans="1:25" ht="15.5">
      <c r="A42" s="861" t="s">
        <v>158</v>
      </c>
      <c r="B42" s="855">
        <v>13973</v>
      </c>
      <c r="C42" s="862">
        <v>74</v>
      </c>
      <c r="D42" s="856">
        <v>0.5</v>
      </c>
      <c r="E42" s="855">
        <v>4931</v>
      </c>
      <c r="F42" s="855">
        <v>38</v>
      </c>
      <c r="G42" s="856">
        <v>0.8</v>
      </c>
      <c r="H42" s="855">
        <v>14324</v>
      </c>
      <c r="I42" s="855">
        <v>442</v>
      </c>
      <c r="J42" s="856">
        <v>3.1</v>
      </c>
      <c r="K42" s="855">
        <v>33228</v>
      </c>
      <c r="L42" s="855">
        <v>554</v>
      </c>
      <c r="M42" s="856">
        <v>1.7</v>
      </c>
      <c r="N42" s="14"/>
      <c r="O42" s="14"/>
      <c r="P42" s="14"/>
      <c r="Q42" s="14"/>
      <c r="R42" s="14"/>
      <c r="S42" s="14"/>
      <c r="T42" s="14"/>
      <c r="U42" s="14"/>
      <c r="V42" s="14"/>
      <c r="W42" s="14"/>
      <c r="X42" s="14"/>
      <c r="Y42" s="14"/>
    </row>
    <row r="43" spans="1:25" ht="15.5">
      <c r="A43" s="861" t="s">
        <v>2258</v>
      </c>
      <c r="B43" s="855">
        <v>11117</v>
      </c>
      <c r="C43" s="862">
        <v>315</v>
      </c>
      <c r="D43" s="856">
        <v>2.8</v>
      </c>
      <c r="E43" s="855">
        <v>3679</v>
      </c>
      <c r="F43" s="855">
        <v>60</v>
      </c>
      <c r="G43" s="856">
        <v>1.6</v>
      </c>
      <c r="H43" s="855">
        <v>12298</v>
      </c>
      <c r="I43" s="855">
        <v>244</v>
      </c>
      <c r="J43" s="856">
        <v>2</v>
      </c>
      <c r="K43" s="855">
        <v>27094</v>
      </c>
      <c r="L43" s="855">
        <v>619</v>
      </c>
      <c r="M43" s="856">
        <v>2.2999999999999998</v>
      </c>
      <c r="N43" s="14"/>
      <c r="O43" s="14"/>
      <c r="P43" s="14"/>
      <c r="Q43" s="14"/>
      <c r="R43" s="14"/>
      <c r="S43" s="14"/>
      <c r="T43" s="14"/>
      <c r="U43" s="14"/>
      <c r="V43" s="14"/>
      <c r="W43" s="14"/>
      <c r="X43" s="14"/>
      <c r="Y43" s="14"/>
    </row>
    <row r="44" spans="1:25" ht="15.5">
      <c r="A44" s="861" t="s">
        <v>2307</v>
      </c>
      <c r="B44" s="855">
        <v>12716</v>
      </c>
      <c r="C44" s="862">
        <v>724</v>
      </c>
      <c r="D44" s="856">
        <v>5.7</v>
      </c>
      <c r="E44" s="855">
        <v>2954</v>
      </c>
      <c r="F44" s="855">
        <v>269</v>
      </c>
      <c r="G44" s="856">
        <v>9.1</v>
      </c>
      <c r="H44" s="855">
        <v>15304</v>
      </c>
      <c r="I44" s="855">
        <v>916</v>
      </c>
      <c r="J44" s="856">
        <v>6</v>
      </c>
      <c r="K44" s="855">
        <v>30974</v>
      </c>
      <c r="L44" s="855">
        <v>1909</v>
      </c>
      <c r="M44" s="856">
        <v>6.2</v>
      </c>
      <c r="N44" s="14"/>
      <c r="O44" s="14"/>
      <c r="P44" s="14"/>
      <c r="Q44" s="14"/>
      <c r="R44" s="14"/>
      <c r="S44" s="14"/>
      <c r="T44" s="14"/>
      <c r="U44" s="14"/>
      <c r="V44" s="14"/>
      <c r="W44" s="14"/>
      <c r="X44" s="14"/>
      <c r="Y44" s="14"/>
    </row>
    <row r="45" spans="1:25" ht="15.5">
      <c r="A45" s="861" t="s">
        <v>2308</v>
      </c>
      <c r="B45" s="855">
        <v>15806</v>
      </c>
      <c r="C45" s="862">
        <v>1341</v>
      </c>
      <c r="D45" s="856">
        <v>8.5</v>
      </c>
      <c r="E45" s="855">
        <v>2789</v>
      </c>
      <c r="F45" s="855">
        <v>426</v>
      </c>
      <c r="G45" s="856">
        <v>15.3</v>
      </c>
      <c r="H45" s="855">
        <v>18047</v>
      </c>
      <c r="I45" s="855">
        <v>1691</v>
      </c>
      <c r="J45" s="856">
        <v>9.4</v>
      </c>
      <c r="K45" s="855">
        <v>36642</v>
      </c>
      <c r="L45" s="855">
        <v>3458</v>
      </c>
      <c r="M45" s="856">
        <v>9.4</v>
      </c>
      <c r="N45" s="14"/>
      <c r="O45" s="14"/>
      <c r="P45" s="14"/>
      <c r="Q45" s="14"/>
      <c r="R45" s="14"/>
      <c r="S45" s="14"/>
      <c r="T45" s="14"/>
      <c r="U45" s="14"/>
      <c r="V45" s="14"/>
      <c r="W45" s="14"/>
      <c r="X45" s="14"/>
      <c r="Y45" s="14"/>
    </row>
    <row r="46" spans="1:25" ht="15.5">
      <c r="A46" s="861" t="s">
        <v>2322</v>
      </c>
      <c r="B46" s="855">
        <v>18186</v>
      </c>
      <c r="C46" s="862">
        <v>1171</v>
      </c>
      <c r="D46" s="856">
        <v>6.4</v>
      </c>
      <c r="E46" s="855">
        <v>3578</v>
      </c>
      <c r="F46" s="855">
        <v>333</v>
      </c>
      <c r="G46" s="856">
        <v>9.3000000000000007</v>
      </c>
      <c r="H46" s="855">
        <v>20528</v>
      </c>
      <c r="I46" s="855">
        <v>2103</v>
      </c>
      <c r="J46" s="856">
        <v>10.199999999999999</v>
      </c>
      <c r="K46" s="855">
        <v>42292</v>
      </c>
      <c r="L46" s="855">
        <v>3607</v>
      </c>
      <c r="M46" s="856">
        <v>8.5</v>
      </c>
      <c r="N46" s="14"/>
      <c r="O46" s="14"/>
      <c r="P46" s="14"/>
      <c r="Q46" s="14"/>
      <c r="R46" s="14"/>
      <c r="S46" s="14"/>
      <c r="T46" s="14"/>
      <c r="U46" s="14"/>
      <c r="V46" s="14"/>
      <c r="W46" s="14"/>
      <c r="X46" s="14"/>
      <c r="Y46" s="14"/>
    </row>
    <row r="47" spans="1:25" ht="15.5">
      <c r="A47" s="861" t="s">
        <v>2323</v>
      </c>
      <c r="B47" s="855">
        <v>15351</v>
      </c>
      <c r="C47" s="862">
        <v>1520</v>
      </c>
      <c r="D47" s="856">
        <v>9.9</v>
      </c>
      <c r="E47" s="855">
        <v>2963</v>
      </c>
      <c r="F47" s="855">
        <v>457</v>
      </c>
      <c r="G47" s="856">
        <v>15.4</v>
      </c>
      <c r="H47" s="855">
        <v>20265</v>
      </c>
      <c r="I47" s="855">
        <v>1910</v>
      </c>
      <c r="J47" s="856">
        <v>9.4</v>
      </c>
      <c r="K47" s="855">
        <v>38579</v>
      </c>
      <c r="L47" s="855">
        <v>3887</v>
      </c>
      <c r="M47" s="856">
        <v>10.1</v>
      </c>
      <c r="N47" s="14"/>
      <c r="O47" s="14"/>
      <c r="P47" s="14"/>
      <c r="Q47" s="14"/>
      <c r="R47" s="14"/>
      <c r="S47" s="14"/>
      <c r="T47" s="14"/>
      <c r="U47" s="14"/>
      <c r="V47" s="14"/>
      <c r="W47" s="14"/>
      <c r="X47" s="14"/>
      <c r="Y47" s="14"/>
    </row>
    <row r="48" spans="1:25" ht="15.5">
      <c r="A48" s="861" t="s">
        <v>2324</v>
      </c>
      <c r="B48" s="855">
        <v>15382</v>
      </c>
      <c r="C48" s="862">
        <v>743</v>
      </c>
      <c r="D48" s="856">
        <v>4.8</v>
      </c>
      <c r="E48" s="855">
        <v>3446</v>
      </c>
      <c r="F48" s="855">
        <v>405</v>
      </c>
      <c r="G48" s="856">
        <v>11.8</v>
      </c>
      <c r="H48" s="855">
        <v>20816</v>
      </c>
      <c r="I48" s="855">
        <v>955</v>
      </c>
      <c r="J48" s="856">
        <v>4.5999999999999996</v>
      </c>
      <c r="K48" s="855">
        <v>39644</v>
      </c>
      <c r="L48" s="855">
        <v>2103</v>
      </c>
      <c r="M48" s="856">
        <v>5.3</v>
      </c>
      <c r="N48" s="14"/>
      <c r="O48" s="14"/>
      <c r="P48" s="14"/>
      <c r="Q48" s="14"/>
      <c r="R48" s="14"/>
      <c r="S48" s="14"/>
      <c r="T48" s="14"/>
      <c r="U48" s="14"/>
      <c r="V48" s="14"/>
      <c r="W48" s="14"/>
      <c r="X48" s="14"/>
      <c r="Y48" s="14"/>
    </row>
    <row r="49" spans="1:25" ht="15.5">
      <c r="A49" s="861" t="s">
        <v>2333</v>
      </c>
      <c r="B49" s="855">
        <v>13373</v>
      </c>
      <c r="C49" s="862">
        <v>344</v>
      </c>
      <c r="D49" s="856">
        <v>2.6</v>
      </c>
      <c r="E49" s="855">
        <v>3160</v>
      </c>
      <c r="F49" s="855">
        <v>162</v>
      </c>
      <c r="G49" s="856">
        <v>5.0999999999999996</v>
      </c>
      <c r="H49" s="855">
        <v>16943</v>
      </c>
      <c r="I49" s="855">
        <v>593</v>
      </c>
      <c r="J49" s="856">
        <v>3.5</v>
      </c>
      <c r="K49" s="855">
        <v>33476</v>
      </c>
      <c r="L49" s="855">
        <v>1099</v>
      </c>
      <c r="M49" s="856">
        <v>3.3</v>
      </c>
      <c r="N49" s="14"/>
      <c r="O49" s="14"/>
      <c r="P49" s="14"/>
      <c r="Q49" s="14"/>
      <c r="R49" s="14"/>
      <c r="S49" s="14"/>
      <c r="T49" s="14"/>
      <c r="U49" s="14"/>
      <c r="V49" s="14"/>
      <c r="W49" s="14"/>
      <c r="X49" s="14"/>
      <c r="Y49" s="14"/>
    </row>
    <row r="50" spans="1:25" ht="15.5">
      <c r="A50" s="861" t="s">
        <v>2334</v>
      </c>
      <c r="B50" s="855">
        <v>13169</v>
      </c>
      <c r="C50" s="862">
        <v>34</v>
      </c>
      <c r="D50" s="856">
        <v>0.3</v>
      </c>
      <c r="E50" s="855">
        <v>3218</v>
      </c>
      <c r="F50" s="855">
        <v>1</v>
      </c>
      <c r="G50" s="856">
        <v>0</v>
      </c>
      <c r="H50" s="855">
        <v>10746</v>
      </c>
      <c r="I50" s="855">
        <v>133</v>
      </c>
      <c r="J50" s="856">
        <v>1.2</v>
      </c>
      <c r="K50" s="855">
        <v>27133</v>
      </c>
      <c r="L50" s="855">
        <v>168</v>
      </c>
      <c r="M50" s="856">
        <v>0.6</v>
      </c>
      <c r="N50" s="14"/>
      <c r="O50" s="14"/>
      <c r="P50" s="14"/>
      <c r="Q50" s="14"/>
      <c r="R50" s="14"/>
      <c r="S50" s="14"/>
      <c r="T50" s="14"/>
      <c r="U50" s="14"/>
      <c r="V50" s="14"/>
      <c r="W50" s="14"/>
      <c r="X50" s="14"/>
      <c r="Y50" s="14"/>
    </row>
    <row r="51" spans="1:25" ht="15.5">
      <c r="A51" s="861" t="s">
        <v>2335</v>
      </c>
      <c r="B51" s="855">
        <v>12188</v>
      </c>
      <c r="C51" s="862">
        <v>0</v>
      </c>
      <c r="D51" s="856">
        <v>0</v>
      </c>
      <c r="E51" s="855">
        <v>2424</v>
      </c>
      <c r="F51" s="855">
        <v>0</v>
      </c>
      <c r="G51" s="856">
        <v>0</v>
      </c>
      <c r="H51" s="855">
        <v>9493</v>
      </c>
      <c r="I51" s="855">
        <v>142</v>
      </c>
      <c r="J51" s="856">
        <v>1.5</v>
      </c>
      <c r="K51" s="855">
        <v>24105</v>
      </c>
      <c r="L51" s="855">
        <v>142</v>
      </c>
      <c r="M51" s="856">
        <v>0.6</v>
      </c>
      <c r="N51" s="14"/>
      <c r="O51" s="14"/>
      <c r="P51" s="14"/>
      <c r="Q51" s="14"/>
      <c r="R51" s="14"/>
      <c r="S51" s="14"/>
      <c r="T51" s="14"/>
      <c r="U51" s="14"/>
      <c r="V51" s="14"/>
      <c r="W51" s="14"/>
      <c r="X51" s="14"/>
      <c r="Y51" s="14"/>
    </row>
    <row r="52" spans="1:25" ht="15.5">
      <c r="A52" s="861" t="s">
        <v>2346</v>
      </c>
      <c r="B52" s="855">
        <v>10945</v>
      </c>
      <c r="C52" s="862">
        <v>0</v>
      </c>
      <c r="D52" s="856">
        <v>0</v>
      </c>
      <c r="E52" s="855">
        <v>2563</v>
      </c>
      <c r="F52" s="855">
        <v>0</v>
      </c>
      <c r="G52" s="856">
        <v>0</v>
      </c>
      <c r="H52" s="855">
        <v>7740</v>
      </c>
      <c r="I52" s="855">
        <v>76</v>
      </c>
      <c r="J52" s="856">
        <v>1</v>
      </c>
      <c r="K52" s="855">
        <v>21248</v>
      </c>
      <c r="L52" s="855">
        <v>76</v>
      </c>
      <c r="M52" s="856">
        <v>0.4</v>
      </c>
      <c r="N52" s="14"/>
      <c r="O52" s="14"/>
      <c r="P52" s="14"/>
      <c r="Q52" s="14"/>
      <c r="R52" s="14"/>
      <c r="S52" s="14"/>
      <c r="T52" s="14"/>
      <c r="U52" s="14"/>
      <c r="V52" s="14"/>
      <c r="W52" s="14"/>
      <c r="X52" s="14"/>
      <c r="Y52" s="14"/>
    </row>
    <row r="53" spans="1:25" ht="15.5">
      <c r="A53" s="861" t="s">
        <v>2349</v>
      </c>
      <c r="B53" s="855">
        <v>9871</v>
      </c>
      <c r="C53" s="862">
        <v>119</v>
      </c>
      <c r="D53" s="856">
        <v>1.2</v>
      </c>
      <c r="E53" s="855">
        <v>2022</v>
      </c>
      <c r="F53" s="855">
        <v>0</v>
      </c>
      <c r="G53" s="856">
        <v>0</v>
      </c>
      <c r="H53" s="855">
        <v>9522</v>
      </c>
      <c r="I53" s="855">
        <v>31</v>
      </c>
      <c r="J53" s="856">
        <v>0.3</v>
      </c>
      <c r="K53" s="855">
        <v>21415</v>
      </c>
      <c r="L53" s="855">
        <v>150</v>
      </c>
      <c r="M53" s="856">
        <v>0.7</v>
      </c>
      <c r="N53" s="14"/>
      <c r="O53" s="14"/>
      <c r="P53" s="14"/>
      <c r="Q53" s="14"/>
      <c r="R53" s="14"/>
      <c r="S53" s="14"/>
      <c r="T53" s="14"/>
      <c r="U53" s="14"/>
      <c r="V53" s="14"/>
      <c r="W53" s="14"/>
      <c r="X53" s="14"/>
      <c r="Y53" s="14"/>
    </row>
    <row r="54" spans="1:25" ht="15.5">
      <c r="A54" s="861" t="s">
        <v>2350</v>
      </c>
      <c r="B54" s="855">
        <v>11451</v>
      </c>
      <c r="C54" s="862">
        <v>91</v>
      </c>
      <c r="D54" s="856">
        <v>0.8</v>
      </c>
      <c r="E54" s="855">
        <v>2443</v>
      </c>
      <c r="F54" s="855">
        <v>7</v>
      </c>
      <c r="G54" s="856">
        <v>0.3</v>
      </c>
      <c r="H54" s="855">
        <v>11225</v>
      </c>
      <c r="I54" s="855">
        <v>3</v>
      </c>
      <c r="J54" s="856">
        <v>0</v>
      </c>
      <c r="K54" s="855">
        <v>25119</v>
      </c>
      <c r="L54" s="855">
        <v>101</v>
      </c>
      <c r="M54" s="856">
        <v>0.4</v>
      </c>
      <c r="N54" s="14"/>
      <c r="O54" s="14"/>
      <c r="P54" s="14"/>
      <c r="Q54" s="14"/>
      <c r="R54" s="14"/>
      <c r="S54" s="14"/>
      <c r="T54" s="14"/>
      <c r="U54" s="14"/>
      <c r="V54" s="14"/>
      <c r="W54" s="14"/>
      <c r="X54" s="14"/>
      <c r="Y54" s="14"/>
    </row>
    <row r="55" spans="1:25" ht="15.5">
      <c r="A55" s="861" t="s">
        <v>2359</v>
      </c>
      <c r="B55" s="855">
        <v>8276</v>
      </c>
      <c r="C55" s="862">
        <v>30</v>
      </c>
      <c r="D55" s="856">
        <v>0.4</v>
      </c>
      <c r="E55" s="855">
        <v>1407</v>
      </c>
      <c r="F55" s="855">
        <v>4</v>
      </c>
      <c r="G55" s="856">
        <v>0.3</v>
      </c>
      <c r="H55" s="855">
        <v>8697</v>
      </c>
      <c r="I55" s="855">
        <v>4</v>
      </c>
      <c r="J55" s="856">
        <v>0</v>
      </c>
      <c r="K55" s="855">
        <v>18380</v>
      </c>
      <c r="L55" s="855">
        <v>38</v>
      </c>
      <c r="M55" s="856">
        <v>0.2</v>
      </c>
      <c r="N55" s="14"/>
      <c r="O55" s="14"/>
      <c r="P55" s="14"/>
      <c r="Q55" s="14"/>
      <c r="R55" s="14"/>
      <c r="S55" s="14"/>
      <c r="T55" s="14"/>
      <c r="U55" s="14"/>
      <c r="V55" s="14"/>
      <c r="W55" s="14"/>
      <c r="X55" s="14"/>
      <c r="Y55" s="14"/>
    </row>
    <row r="56" spans="1:25" ht="15.5">
      <c r="A56" s="861" t="s">
        <v>2360</v>
      </c>
      <c r="B56" s="855">
        <v>8617</v>
      </c>
      <c r="C56" s="862">
        <v>84</v>
      </c>
      <c r="D56" s="856">
        <v>1</v>
      </c>
      <c r="E56" s="855">
        <v>1972</v>
      </c>
      <c r="F56" s="855">
        <v>12</v>
      </c>
      <c r="G56" s="856">
        <v>0.6</v>
      </c>
      <c r="H56" s="855">
        <v>9950</v>
      </c>
      <c r="I56" s="855">
        <v>82</v>
      </c>
      <c r="J56" s="856">
        <v>0.8</v>
      </c>
      <c r="K56" s="855">
        <v>20539</v>
      </c>
      <c r="L56" s="855">
        <v>178</v>
      </c>
      <c r="M56" s="856">
        <v>0.9</v>
      </c>
      <c r="N56" s="14"/>
      <c r="O56" s="14"/>
      <c r="P56" s="14"/>
      <c r="Q56" s="14"/>
      <c r="R56" s="14"/>
      <c r="S56" s="14"/>
      <c r="T56" s="14"/>
      <c r="U56" s="14"/>
      <c r="V56" s="14"/>
      <c r="W56" s="14"/>
      <c r="X56" s="14"/>
      <c r="Y56" s="14"/>
    </row>
    <row r="57" spans="1:25" ht="15.5">
      <c r="A57" s="861" t="s">
        <v>2362</v>
      </c>
      <c r="B57" s="855">
        <v>8658</v>
      </c>
      <c r="C57" s="862">
        <v>27</v>
      </c>
      <c r="D57" s="856">
        <v>0.3</v>
      </c>
      <c r="E57" s="855">
        <v>1616</v>
      </c>
      <c r="F57" s="855">
        <v>0</v>
      </c>
      <c r="G57" s="856">
        <v>0</v>
      </c>
      <c r="H57" s="855">
        <v>9582</v>
      </c>
      <c r="I57" s="855">
        <v>106</v>
      </c>
      <c r="J57" s="856">
        <v>1.1000000000000001</v>
      </c>
      <c r="K57" s="855">
        <v>19856</v>
      </c>
      <c r="L57" s="855">
        <v>133</v>
      </c>
      <c r="M57" s="856">
        <v>0.7</v>
      </c>
      <c r="N57" s="14"/>
      <c r="O57" s="14"/>
      <c r="P57" s="14"/>
      <c r="Q57" s="14"/>
      <c r="R57" s="14"/>
      <c r="S57" s="14"/>
      <c r="T57" s="14"/>
      <c r="U57" s="14"/>
      <c r="V57" s="14"/>
      <c r="W57" s="14"/>
      <c r="X57" s="14"/>
      <c r="Y57" s="14"/>
    </row>
    <row r="58" spans="1:25" ht="15.5">
      <c r="A58" s="861" t="s">
        <v>2367</v>
      </c>
      <c r="B58" s="855">
        <v>12493</v>
      </c>
      <c r="C58" s="862">
        <v>78</v>
      </c>
      <c r="D58" s="856">
        <v>0.6</v>
      </c>
      <c r="E58" s="855">
        <v>3337</v>
      </c>
      <c r="F58" s="855">
        <v>0</v>
      </c>
      <c r="G58" s="856">
        <v>0</v>
      </c>
      <c r="H58" s="855">
        <v>14239</v>
      </c>
      <c r="I58" s="855">
        <v>1093</v>
      </c>
      <c r="J58" s="856">
        <v>7.7</v>
      </c>
      <c r="K58" s="855">
        <v>30069</v>
      </c>
      <c r="L58" s="855">
        <v>1171</v>
      </c>
      <c r="M58" s="856">
        <v>3.9</v>
      </c>
      <c r="N58" s="14"/>
      <c r="O58" s="14"/>
      <c r="P58" s="14"/>
      <c r="Q58" s="14"/>
      <c r="R58" s="14"/>
      <c r="S58" s="14"/>
      <c r="T58" s="14"/>
      <c r="U58" s="14"/>
      <c r="V58" s="14"/>
      <c r="W58" s="14"/>
      <c r="X58" s="14"/>
      <c r="Y58" s="14"/>
    </row>
    <row r="59" spans="1:25" ht="15.5">
      <c r="A59" s="861" t="s">
        <v>2368</v>
      </c>
      <c r="B59" s="862">
        <v>3764</v>
      </c>
      <c r="C59" s="862">
        <v>0</v>
      </c>
      <c r="D59" s="856">
        <v>0</v>
      </c>
      <c r="E59" s="857"/>
      <c r="F59" s="857"/>
      <c r="G59" s="857"/>
      <c r="H59" s="863">
        <v>2612</v>
      </c>
      <c r="I59" s="855">
        <v>11</v>
      </c>
      <c r="J59" s="856">
        <v>0.4</v>
      </c>
      <c r="K59" s="855">
        <v>6376</v>
      </c>
      <c r="L59" s="855">
        <v>11</v>
      </c>
      <c r="M59" s="856">
        <v>0.2</v>
      </c>
      <c r="N59" s="14"/>
      <c r="O59" s="14"/>
      <c r="P59" s="14"/>
      <c r="Q59" s="14"/>
      <c r="R59" s="14"/>
      <c r="S59" s="14"/>
      <c r="T59" s="14"/>
      <c r="U59" s="14"/>
      <c r="V59" s="14"/>
      <c r="W59" s="14"/>
      <c r="X59" s="14"/>
      <c r="Y59" s="14"/>
    </row>
    <row r="60" spans="1:25" ht="15.5">
      <c r="A60" s="861" t="s">
        <v>2369</v>
      </c>
      <c r="B60" s="862">
        <v>6691</v>
      </c>
      <c r="C60" s="862">
        <v>0</v>
      </c>
      <c r="D60" s="856">
        <v>0</v>
      </c>
      <c r="E60" s="857"/>
      <c r="F60" s="857"/>
      <c r="G60" s="857"/>
      <c r="H60" s="863">
        <v>5541</v>
      </c>
      <c r="I60" s="855">
        <v>52</v>
      </c>
      <c r="J60" s="856">
        <v>0.9</v>
      </c>
      <c r="K60" s="855">
        <v>12232</v>
      </c>
      <c r="L60" s="855">
        <v>52</v>
      </c>
      <c r="M60" s="856">
        <v>0.4</v>
      </c>
      <c r="N60" s="14"/>
      <c r="O60" s="14"/>
      <c r="P60" s="14"/>
      <c r="Q60" s="14"/>
      <c r="R60" s="14"/>
      <c r="S60" s="14"/>
      <c r="T60" s="14"/>
      <c r="U60" s="14"/>
      <c r="V60" s="14"/>
      <c r="W60" s="14"/>
      <c r="X60" s="14"/>
      <c r="Y60" s="14"/>
    </row>
    <row r="61" spans="1:25" ht="15.5">
      <c r="A61" s="861" t="s">
        <v>2377</v>
      </c>
      <c r="B61" s="862">
        <v>6824</v>
      </c>
      <c r="C61" s="862">
        <v>0</v>
      </c>
      <c r="D61" s="856">
        <v>0</v>
      </c>
      <c r="E61" s="857"/>
      <c r="F61" s="857"/>
      <c r="G61" s="857"/>
      <c r="H61" s="863">
        <v>7380</v>
      </c>
      <c r="I61" s="855">
        <v>0</v>
      </c>
      <c r="J61" s="856">
        <v>0</v>
      </c>
      <c r="K61" s="855">
        <v>14204</v>
      </c>
      <c r="L61" s="855">
        <v>0</v>
      </c>
      <c r="M61" s="856">
        <v>0</v>
      </c>
      <c r="N61" s="14"/>
      <c r="O61" s="14"/>
      <c r="P61" s="14"/>
      <c r="Q61" s="14"/>
      <c r="R61" s="14"/>
      <c r="S61" s="14"/>
      <c r="T61" s="14"/>
      <c r="U61" s="14"/>
      <c r="V61" s="14"/>
      <c r="W61" s="14"/>
      <c r="X61" s="14"/>
      <c r="Y61" s="14"/>
    </row>
    <row r="62" spans="1:25" ht="15.5">
      <c r="A62" s="861" t="s">
        <v>2378</v>
      </c>
      <c r="B62" s="862">
        <v>7757</v>
      </c>
      <c r="C62" s="862">
        <v>0</v>
      </c>
      <c r="D62" s="856">
        <v>0</v>
      </c>
      <c r="E62" s="857"/>
      <c r="F62" s="857"/>
      <c r="G62" s="857"/>
      <c r="H62" s="863">
        <v>7284</v>
      </c>
      <c r="I62" s="855">
        <v>0</v>
      </c>
      <c r="J62" s="856">
        <v>0</v>
      </c>
      <c r="K62" s="855">
        <v>15041</v>
      </c>
      <c r="L62" s="855">
        <v>0</v>
      </c>
      <c r="M62" s="856">
        <v>0</v>
      </c>
      <c r="N62" s="14"/>
      <c r="O62" s="14"/>
      <c r="P62" s="14"/>
      <c r="Q62" s="14"/>
      <c r="R62" s="14"/>
      <c r="S62" s="14"/>
      <c r="T62" s="14"/>
      <c r="U62" s="14"/>
      <c r="V62" s="14"/>
      <c r="W62" s="14"/>
      <c r="X62" s="14"/>
      <c r="Y62" s="14"/>
    </row>
    <row r="63" spans="1:25" ht="15.5">
      <c r="A63" s="861" t="s">
        <v>2385</v>
      </c>
      <c r="B63" s="862">
        <v>8388</v>
      </c>
      <c r="C63" s="862">
        <v>0</v>
      </c>
      <c r="D63" s="856">
        <v>0</v>
      </c>
      <c r="E63" s="857"/>
      <c r="F63" s="857"/>
      <c r="G63" s="857"/>
      <c r="H63" s="863">
        <v>7501</v>
      </c>
      <c r="I63" s="855">
        <v>0</v>
      </c>
      <c r="J63" s="856">
        <v>0</v>
      </c>
      <c r="K63" s="855">
        <v>15889</v>
      </c>
      <c r="L63" s="855">
        <v>0</v>
      </c>
      <c r="M63" s="856">
        <v>0</v>
      </c>
      <c r="N63" s="14"/>
      <c r="O63" s="14"/>
      <c r="P63" s="14"/>
      <c r="Q63" s="14"/>
      <c r="R63" s="14"/>
      <c r="S63" s="14"/>
      <c r="T63" s="14"/>
      <c r="U63" s="14"/>
      <c r="V63" s="14"/>
      <c r="W63" s="14"/>
      <c r="X63" s="14"/>
      <c r="Y63" s="14"/>
    </row>
    <row r="64" spans="1:25" ht="15.5">
      <c r="A64" s="861" t="s">
        <v>2406</v>
      </c>
      <c r="B64" s="862">
        <v>8449</v>
      </c>
      <c r="C64" s="862">
        <v>56</v>
      </c>
      <c r="D64" s="856">
        <v>0.7</v>
      </c>
      <c r="E64" s="857"/>
      <c r="F64" s="857"/>
      <c r="G64" s="857"/>
      <c r="H64" s="863">
        <v>7639</v>
      </c>
      <c r="I64" s="855">
        <v>0</v>
      </c>
      <c r="J64" s="856">
        <v>0</v>
      </c>
      <c r="K64" s="855">
        <v>16088</v>
      </c>
      <c r="L64" s="855">
        <v>56</v>
      </c>
      <c r="M64" s="856">
        <v>0.3</v>
      </c>
      <c r="N64" s="14"/>
      <c r="O64" s="14"/>
      <c r="P64" s="14"/>
      <c r="Q64" s="14"/>
      <c r="R64" s="14"/>
      <c r="S64" s="14"/>
      <c r="T64" s="14"/>
      <c r="U64" s="14"/>
      <c r="V64" s="14"/>
      <c r="W64" s="14"/>
      <c r="X64" s="14"/>
      <c r="Y64" s="14"/>
    </row>
    <row r="65" spans="1:25" ht="15.5">
      <c r="A65" s="861" t="s">
        <v>2407</v>
      </c>
      <c r="B65" s="862">
        <v>9312</v>
      </c>
      <c r="C65" s="862">
        <v>137</v>
      </c>
      <c r="D65" s="856">
        <v>1.5</v>
      </c>
      <c r="E65" s="857"/>
      <c r="F65" s="857"/>
      <c r="G65" s="857"/>
      <c r="H65" s="863">
        <v>8979</v>
      </c>
      <c r="I65" s="855">
        <v>0</v>
      </c>
      <c r="J65" s="856">
        <v>0</v>
      </c>
      <c r="K65" s="855">
        <v>18291</v>
      </c>
      <c r="L65" s="855">
        <v>137</v>
      </c>
      <c r="M65" s="856">
        <v>0.7</v>
      </c>
      <c r="N65" s="14"/>
      <c r="O65" s="14"/>
      <c r="P65" s="14"/>
      <c r="Q65" s="14"/>
      <c r="R65" s="14"/>
      <c r="S65" s="14"/>
      <c r="T65" s="14"/>
      <c r="U65" s="14"/>
      <c r="V65" s="14"/>
      <c r="W65" s="14"/>
      <c r="X65" s="14"/>
      <c r="Y65" s="14"/>
    </row>
    <row r="66" spans="1:25" ht="15.5">
      <c r="A66" s="861" t="s">
        <v>2408</v>
      </c>
      <c r="B66" s="862">
        <v>9203</v>
      </c>
      <c r="C66" s="862">
        <v>242</v>
      </c>
      <c r="D66" s="856">
        <v>2.6</v>
      </c>
      <c r="E66" s="857"/>
      <c r="F66" s="857"/>
      <c r="G66" s="857"/>
      <c r="H66" s="863">
        <v>9383</v>
      </c>
      <c r="I66" s="855">
        <v>0</v>
      </c>
      <c r="J66" s="856">
        <v>0</v>
      </c>
      <c r="K66" s="855">
        <v>18586</v>
      </c>
      <c r="L66" s="855">
        <v>242</v>
      </c>
      <c r="M66" s="856">
        <v>1.3</v>
      </c>
      <c r="N66" s="14"/>
      <c r="O66" s="14"/>
      <c r="P66" s="14"/>
      <c r="Q66" s="14"/>
      <c r="R66" s="14"/>
      <c r="S66" s="14"/>
      <c r="T66" s="14"/>
      <c r="U66" s="14"/>
      <c r="V66" s="14"/>
      <c r="W66" s="14"/>
      <c r="X66" s="14"/>
      <c r="Y66" s="14"/>
    </row>
    <row r="67" spans="1:25" ht="15.5">
      <c r="A67" s="861" t="s">
        <v>2423</v>
      </c>
      <c r="B67" s="862">
        <v>7646</v>
      </c>
      <c r="C67" s="862">
        <v>136</v>
      </c>
      <c r="D67" s="856">
        <v>1.8</v>
      </c>
      <c r="E67" s="857"/>
      <c r="F67" s="857"/>
      <c r="G67" s="857"/>
      <c r="H67" s="863">
        <v>6664</v>
      </c>
      <c r="I67" s="855">
        <v>14</v>
      </c>
      <c r="J67" s="856">
        <v>0.2</v>
      </c>
      <c r="K67" s="855">
        <v>14310</v>
      </c>
      <c r="L67" s="855">
        <v>150</v>
      </c>
      <c r="M67" s="856">
        <v>1</v>
      </c>
      <c r="N67" s="14"/>
      <c r="O67" s="14"/>
      <c r="P67" s="14"/>
      <c r="Q67" s="14"/>
      <c r="R67" s="14"/>
      <c r="S67" s="14"/>
      <c r="T67" s="14"/>
      <c r="U67" s="14"/>
      <c r="V67" s="14"/>
      <c r="W67" s="14"/>
      <c r="X67" s="14"/>
      <c r="Y67" s="14"/>
    </row>
    <row r="68" spans="1:25" ht="15.5">
      <c r="A68" s="861" t="s">
        <v>2424</v>
      </c>
      <c r="B68" s="862">
        <v>9460</v>
      </c>
      <c r="C68" s="862">
        <v>289</v>
      </c>
      <c r="D68" s="856">
        <v>3.1</v>
      </c>
      <c r="E68" s="857"/>
      <c r="F68" s="857"/>
      <c r="G68" s="857"/>
      <c r="H68" s="863">
        <v>8305</v>
      </c>
      <c r="I68" s="855">
        <v>10</v>
      </c>
      <c r="J68" s="856">
        <v>0.1</v>
      </c>
      <c r="K68" s="855">
        <v>17765</v>
      </c>
      <c r="L68" s="855">
        <v>299</v>
      </c>
      <c r="M68" s="856">
        <v>1.7</v>
      </c>
      <c r="N68" s="14"/>
      <c r="O68" s="14"/>
      <c r="P68" s="14"/>
      <c r="Q68" s="14"/>
      <c r="R68" s="14"/>
      <c r="S68" s="14"/>
      <c r="T68" s="14"/>
      <c r="U68" s="14"/>
      <c r="V68" s="14"/>
      <c r="W68" s="14"/>
      <c r="X68" s="14"/>
      <c r="Y68" s="14"/>
    </row>
    <row r="69" spans="1:25" ht="15.5">
      <c r="A69" s="861" t="s">
        <v>2425</v>
      </c>
      <c r="B69" s="862">
        <v>9371</v>
      </c>
      <c r="C69" s="862">
        <v>172</v>
      </c>
      <c r="D69" s="856">
        <v>1.8</v>
      </c>
      <c r="E69" s="857"/>
      <c r="F69" s="857"/>
      <c r="G69" s="857"/>
      <c r="H69" s="863">
        <v>9156</v>
      </c>
      <c r="I69" s="855">
        <v>3</v>
      </c>
      <c r="J69" s="856">
        <v>0</v>
      </c>
      <c r="K69" s="855">
        <v>18527</v>
      </c>
      <c r="L69" s="855">
        <v>175</v>
      </c>
      <c r="M69" s="856">
        <v>0.9</v>
      </c>
      <c r="N69" s="14"/>
      <c r="O69" s="14"/>
      <c r="P69" s="14"/>
      <c r="Q69" s="14"/>
      <c r="R69" s="14"/>
      <c r="S69" s="14"/>
      <c r="T69" s="14"/>
      <c r="U69" s="14"/>
      <c r="V69" s="14"/>
      <c r="W69" s="14"/>
      <c r="X69" s="14"/>
      <c r="Y69" s="14"/>
    </row>
    <row r="70" spans="1:25" ht="15.5">
      <c r="A70" s="861" t="s">
        <v>2436</v>
      </c>
      <c r="B70" s="862">
        <v>11284</v>
      </c>
      <c r="C70" s="862">
        <v>234</v>
      </c>
      <c r="D70" s="856">
        <v>2.1</v>
      </c>
      <c r="E70" s="857"/>
      <c r="F70" s="857"/>
      <c r="G70" s="857"/>
      <c r="H70" s="863">
        <v>10499</v>
      </c>
      <c r="I70" s="855">
        <v>0</v>
      </c>
      <c r="J70" s="856">
        <v>0</v>
      </c>
      <c r="K70" s="855">
        <v>21783</v>
      </c>
      <c r="L70" s="855">
        <v>234</v>
      </c>
      <c r="M70" s="856">
        <v>1.1000000000000001</v>
      </c>
      <c r="N70" s="14"/>
      <c r="O70" s="14"/>
      <c r="P70" s="14"/>
      <c r="Q70" s="14"/>
      <c r="R70" s="14"/>
      <c r="S70" s="14"/>
      <c r="T70" s="14"/>
      <c r="U70" s="14"/>
      <c r="V70" s="14"/>
      <c r="W70" s="14"/>
      <c r="X70" s="14"/>
      <c r="Y70" s="14"/>
    </row>
    <row r="71" spans="1:25" s="37" customFormat="1" ht="12.75" customHeight="1">
      <c r="A71" s="861" t="s">
        <v>2437</v>
      </c>
      <c r="B71" s="862">
        <v>11246</v>
      </c>
      <c r="C71" s="862">
        <v>169</v>
      </c>
      <c r="D71" s="856">
        <v>1.5</v>
      </c>
      <c r="E71" s="857"/>
      <c r="F71" s="857"/>
      <c r="G71" s="857"/>
      <c r="H71" s="863">
        <v>9258</v>
      </c>
      <c r="I71" s="855">
        <v>0</v>
      </c>
      <c r="J71" s="856">
        <v>0</v>
      </c>
      <c r="K71" s="855">
        <v>20504</v>
      </c>
      <c r="L71" s="855">
        <v>169</v>
      </c>
      <c r="M71" s="856">
        <v>0.8</v>
      </c>
      <c r="N71" s="14"/>
      <c r="O71" s="14"/>
      <c r="P71" s="14"/>
      <c r="Q71" s="14"/>
      <c r="R71" s="14"/>
      <c r="S71" s="14"/>
      <c r="T71" s="14"/>
      <c r="U71" s="14"/>
      <c r="V71" s="14"/>
      <c r="W71" s="14"/>
      <c r="X71" s="14"/>
      <c r="Y71" s="14"/>
    </row>
    <row r="72" spans="1:25" s="2" customFormat="1" ht="12.75" customHeight="1">
      <c r="A72" s="861" t="s">
        <v>2438</v>
      </c>
      <c r="B72" s="862">
        <v>13057</v>
      </c>
      <c r="C72" s="862">
        <v>257</v>
      </c>
      <c r="D72" s="856">
        <v>2</v>
      </c>
      <c r="E72" s="857"/>
      <c r="F72" s="857"/>
      <c r="G72" s="857"/>
      <c r="H72" s="863">
        <v>9875</v>
      </c>
      <c r="I72" s="855">
        <v>8</v>
      </c>
      <c r="J72" s="856">
        <v>0.1</v>
      </c>
      <c r="K72" s="855">
        <v>22932</v>
      </c>
      <c r="L72" s="855">
        <v>265</v>
      </c>
      <c r="M72" s="856">
        <v>1.2</v>
      </c>
      <c r="N72" s="14"/>
      <c r="O72" s="14"/>
      <c r="P72" s="14"/>
      <c r="Q72" s="14"/>
      <c r="R72" s="14"/>
      <c r="S72" s="14"/>
      <c r="T72" s="14"/>
      <c r="U72" s="14"/>
      <c r="V72" s="14"/>
      <c r="W72" s="14"/>
      <c r="X72" s="14"/>
      <c r="Y72" s="14"/>
    </row>
    <row r="73" spans="1:25" s="2" customFormat="1" ht="15.5">
      <c r="A73" s="861" t="s">
        <v>2445</v>
      </c>
      <c r="B73" s="862">
        <v>12638</v>
      </c>
      <c r="C73" s="862">
        <v>3</v>
      </c>
      <c r="D73" s="856">
        <v>0</v>
      </c>
      <c r="E73" s="857"/>
      <c r="F73" s="857"/>
      <c r="G73" s="857"/>
      <c r="H73" s="863">
        <v>9912</v>
      </c>
      <c r="I73" s="855">
        <v>0</v>
      </c>
      <c r="J73" s="856">
        <v>0</v>
      </c>
      <c r="K73" s="855">
        <v>22550</v>
      </c>
      <c r="L73" s="855">
        <v>3</v>
      </c>
      <c r="M73" s="856">
        <v>0</v>
      </c>
      <c r="N73" s="14"/>
      <c r="O73" s="14"/>
      <c r="P73" s="14"/>
      <c r="Q73" s="14"/>
      <c r="R73" s="14"/>
      <c r="S73" s="14"/>
      <c r="T73" s="14"/>
      <c r="U73" s="14"/>
      <c r="V73" s="14"/>
      <c r="W73" s="14"/>
      <c r="X73" s="14"/>
      <c r="Y73" s="14"/>
    </row>
    <row r="74" spans="1:25" s="2" customFormat="1" ht="15.5">
      <c r="A74" s="861" t="s">
        <v>2446</v>
      </c>
      <c r="B74" s="862">
        <v>12343</v>
      </c>
      <c r="C74" s="862">
        <v>1</v>
      </c>
      <c r="D74" s="856">
        <v>0</v>
      </c>
      <c r="E74" s="857"/>
      <c r="F74" s="857"/>
      <c r="G74" s="857"/>
      <c r="H74" s="863">
        <v>7585</v>
      </c>
      <c r="I74" s="855">
        <v>40</v>
      </c>
      <c r="J74" s="856">
        <v>0.5</v>
      </c>
      <c r="K74" s="855">
        <v>19928</v>
      </c>
      <c r="L74" s="855">
        <v>41</v>
      </c>
      <c r="M74" s="856">
        <v>0.2</v>
      </c>
      <c r="N74" s="14"/>
      <c r="O74" s="14"/>
      <c r="P74" s="14"/>
      <c r="Q74" s="14"/>
      <c r="R74" s="14"/>
      <c r="S74" s="14"/>
      <c r="T74" s="14"/>
      <c r="U74" s="14"/>
      <c r="V74" s="14"/>
      <c r="W74" s="14"/>
      <c r="X74" s="14"/>
      <c r="Y74" s="14"/>
    </row>
    <row r="75" spans="1:25" s="2" customFormat="1" ht="15.5">
      <c r="A75" s="861" t="s">
        <v>2447</v>
      </c>
      <c r="B75" s="862">
        <v>14103</v>
      </c>
      <c r="C75" s="862">
        <v>0</v>
      </c>
      <c r="D75" s="856">
        <v>0</v>
      </c>
      <c r="E75" s="857"/>
      <c r="F75" s="857"/>
      <c r="G75" s="857"/>
      <c r="H75" s="863">
        <v>8016</v>
      </c>
      <c r="I75" s="855">
        <v>34</v>
      </c>
      <c r="J75" s="856">
        <v>0.4</v>
      </c>
      <c r="K75" s="855">
        <v>22119</v>
      </c>
      <c r="L75" s="855">
        <v>34</v>
      </c>
      <c r="M75" s="856">
        <v>0.2</v>
      </c>
      <c r="N75" s="14"/>
      <c r="O75" s="14"/>
      <c r="P75" s="14"/>
      <c r="Q75" s="14"/>
      <c r="R75" s="14"/>
      <c r="S75" s="14"/>
      <c r="T75" s="14"/>
      <c r="U75" s="14"/>
      <c r="V75" s="14"/>
      <c r="W75" s="14"/>
      <c r="X75" s="14"/>
      <c r="Y75" s="14"/>
    </row>
    <row r="76" spans="1:25" s="2" customFormat="1" ht="15.5">
      <c r="A76" s="861" t="s">
        <v>2459</v>
      </c>
      <c r="B76" s="862">
        <v>21172</v>
      </c>
      <c r="C76" s="862">
        <v>0</v>
      </c>
      <c r="D76" s="856">
        <v>0</v>
      </c>
      <c r="E76" s="857"/>
      <c r="F76" s="857"/>
      <c r="G76" s="857"/>
      <c r="H76" s="863">
        <v>8420</v>
      </c>
      <c r="I76" s="855">
        <v>24</v>
      </c>
      <c r="J76" s="856">
        <v>0.3</v>
      </c>
      <c r="K76" s="855">
        <v>29592</v>
      </c>
      <c r="L76" s="855">
        <v>24</v>
      </c>
      <c r="M76" s="856">
        <v>0.1</v>
      </c>
      <c r="N76" s="14"/>
      <c r="O76" s="14"/>
      <c r="P76" s="14"/>
      <c r="Q76" s="14"/>
      <c r="R76" s="14"/>
      <c r="S76" s="14"/>
      <c r="T76" s="14"/>
      <c r="U76" s="14"/>
      <c r="V76" s="14"/>
      <c r="W76" s="14"/>
      <c r="X76" s="14"/>
      <c r="Y76" s="14"/>
    </row>
    <row r="77" spans="1:25" s="2" customFormat="1" ht="15.5">
      <c r="A77" s="861" t="s">
        <v>2460</v>
      </c>
      <c r="B77" s="556"/>
      <c r="C77" s="556"/>
      <c r="D77" s="556"/>
      <c r="E77" s="556"/>
      <c r="F77" s="556"/>
      <c r="G77" s="556"/>
      <c r="H77" s="863">
        <v>2871</v>
      </c>
      <c r="I77" s="855">
        <v>0</v>
      </c>
      <c r="J77" s="856">
        <v>0</v>
      </c>
      <c r="K77" s="855">
        <v>2871</v>
      </c>
      <c r="L77" s="855">
        <v>0</v>
      </c>
      <c r="M77" s="856">
        <v>0</v>
      </c>
      <c r="N77" s="14"/>
      <c r="O77" s="14"/>
      <c r="P77" s="14"/>
      <c r="Q77" s="14"/>
      <c r="R77" s="14"/>
      <c r="S77" s="14"/>
      <c r="T77" s="14"/>
      <c r="U77" s="14"/>
      <c r="V77" s="14"/>
      <c r="W77" s="14"/>
      <c r="X77" s="14"/>
      <c r="Y77" s="14"/>
    </row>
    <row r="78" spans="1:25" s="2" customFormat="1" ht="15.5">
      <c r="A78" s="861" t="s">
        <v>2461</v>
      </c>
      <c r="B78" s="556"/>
      <c r="C78" s="556"/>
      <c r="D78" s="556"/>
      <c r="E78" s="556"/>
      <c r="F78" s="556"/>
      <c r="G78" s="556"/>
      <c r="H78" s="863">
        <v>7619</v>
      </c>
      <c r="I78" s="855">
        <v>38</v>
      </c>
      <c r="J78" s="856">
        <v>0.5</v>
      </c>
      <c r="K78" s="855">
        <v>7619</v>
      </c>
      <c r="L78" s="855">
        <v>38</v>
      </c>
      <c r="M78" s="856">
        <v>0.5</v>
      </c>
      <c r="N78" s="14"/>
      <c r="O78" s="14"/>
      <c r="P78" s="14"/>
      <c r="Q78" s="14"/>
      <c r="R78" s="14"/>
      <c r="S78" s="14"/>
      <c r="T78" s="14"/>
      <c r="U78" s="14"/>
      <c r="V78" s="14"/>
      <c r="W78" s="14"/>
      <c r="X78" s="14"/>
      <c r="Y78" s="14"/>
    </row>
    <row r="79" spans="1:25" s="2" customFormat="1" ht="15.5">
      <c r="A79" s="861" t="s">
        <v>2505</v>
      </c>
      <c r="B79" s="556"/>
      <c r="C79" s="556"/>
      <c r="D79" s="556"/>
      <c r="E79" s="556"/>
      <c r="F79" s="556"/>
      <c r="G79" s="556"/>
      <c r="H79" s="863">
        <v>5620</v>
      </c>
      <c r="I79" s="855">
        <v>17</v>
      </c>
      <c r="J79" s="856">
        <v>0.3</v>
      </c>
      <c r="K79" s="855">
        <v>5620</v>
      </c>
      <c r="L79" s="855">
        <v>17</v>
      </c>
      <c r="M79" s="856">
        <v>0.3</v>
      </c>
      <c r="N79" s="14"/>
      <c r="O79" s="14"/>
      <c r="P79" s="14"/>
      <c r="Q79" s="14"/>
      <c r="R79" s="14"/>
      <c r="S79" s="14"/>
      <c r="T79" s="14"/>
      <c r="U79" s="14"/>
      <c r="V79" s="14"/>
      <c r="W79" s="14"/>
      <c r="X79" s="14"/>
      <c r="Y79" s="14"/>
    </row>
    <row r="80" spans="1:25" s="133" customFormat="1" ht="15.5">
      <c r="A80" s="861" t="s">
        <v>2503</v>
      </c>
      <c r="B80" s="556"/>
      <c r="C80" s="556"/>
      <c r="D80" s="556"/>
      <c r="E80" s="556"/>
      <c r="F80" s="556"/>
      <c r="G80" s="556"/>
      <c r="H80" s="863">
        <v>11151</v>
      </c>
      <c r="I80" s="855">
        <v>77</v>
      </c>
      <c r="J80" s="856">
        <v>0.7</v>
      </c>
      <c r="K80" s="855">
        <v>11151</v>
      </c>
      <c r="L80" s="855">
        <v>77</v>
      </c>
      <c r="M80" s="856">
        <v>0.7</v>
      </c>
      <c r="N80" s="14"/>
      <c r="O80" s="14"/>
      <c r="P80" s="14"/>
      <c r="Q80" s="14"/>
      <c r="R80" s="14"/>
      <c r="S80" s="14"/>
      <c r="T80" s="14"/>
      <c r="U80" s="14"/>
      <c r="V80" s="14"/>
      <c r="W80" s="14"/>
      <c r="X80" s="14"/>
      <c r="Y80" s="14"/>
    </row>
    <row r="81" spans="1:25" s="133" customFormat="1" ht="15.5">
      <c r="A81" s="861" t="s">
        <v>2532</v>
      </c>
      <c r="B81" s="556"/>
      <c r="C81" s="556"/>
      <c r="D81" s="556"/>
      <c r="E81" s="556"/>
      <c r="F81" s="556"/>
      <c r="G81" s="556"/>
      <c r="H81" s="863">
        <v>12391</v>
      </c>
      <c r="I81" s="855">
        <v>43</v>
      </c>
      <c r="J81" s="856">
        <v>0.3</v>
      </c>
      <c r="K81" s="855">
        <v>12391</v>
      </c>
      <c r="L81" s="855">
        <v>43</v>
      </c>
      <c r="M81" s="856">
        <v>0.3</v>
      </c>
      <c r="N81" s="14"/>
      <c r="O81" s="14"/>
      <c r="P81" s="14"/>
      <c r="Q81" s="14"/>
      <c r="R81" s="14"/>
      <c r="S81" s="14"/>
      <c r="T81" s="14"/>
      <c r="U81" s="14"/>
      <c r="V81" s="14"/>
      <c r="W81" s="14"/>
      <c r="X81" s="14"/>
      <c r="Y81" s="14"/>
    </row>
    <row r="82" spans="1:25" s="133" customFormat="1" ht="15.5">
      <c r="A82" s="861" t="s">
        <v>2533</v>
      </c>
      <c r="B82" s="556"/>
      <c r="C82" s="556"/>
      <c r="D82" s="556"/>
      <c r="E82" s="556"/>
      <c r="F82" s="556"/>
      <c r="G82" s="556"/>
      <c r="H82" s="863">
        <v>13928</v>
      </c>
      <c r="I82" s="855">
        <v>27</v>
      </c>
      <c r="J82" s="856">
        <v>0.2</v>
      </c>
      <c r="K82" s="855">
        <v>13928</v>
      </c>
      <c r="L82" s="855">
        <v>27</v>
      </c>
      <c r="M82" s="856">
        <v>0.2</v>
      </c>
      <c r="N82" s="14"/>
      <c r="O82" s="14"/>
      <c r="P82" s="14"/>
      <c r="Q82" s="14"/>
      <c r="R82" s="14"/>
      <c r="S82" s="14"/>
      <c r="T82" s="14"/>
      <c r="U82" s="14"/>
      <c r="V82" s="14"/>
      <c r="W82" s="14"/>
      <c r="X82" s="14"/>
      <c r="Y82" s="14"/>
    </row>
    <row r="83" spans="1:25" s="160" customFormat="1" ht="15.5">
      <c r="A83" s="861" t="s">
        <v>2558</v>
      </c>
      <c r="B83" s="556"/>
      <c r="C83" s="556"/>
      <c r="D83" s="556"/>
      <c r="E83" s="556"/>
      <c r="F83" s="556"/>
      <c r="G83" s="556"/>
      <c r="H83" s="863">
        <v>13601</v>
      </c>
      <c r="I83" s="855">
        <v>4</v>
      </c>
      <c r="J83" s="856">
        <v>0</v>
      </c>
      <c r="K83" s="855">
        <v>13601</v>
      </c>
      <c r="L83" s="855">
        <v>4</v>
      </c>
      <c r="M83" s="856">
        <v>0</v>
      </c>
      <c r="N83" s="14"/>
      <c r="O83" s="14"/>
      <c r="P83" s="14"/>
      <c r="Q83" s="14"/>
      <c r="R83" s="14"/>
      <c r="S83" s="14"/>
      <c r="T83" s="14"/>
      <c r="U83" s="14"/>
      <c r="V83" s="14"/>
      <c r="W83" s="14"/>
      <c r="X83" s="14"/>
      <c r="Y83" s="14"/>
    </row>
    <row r="84" spans="1:25" s="160" customFormat="1" ht="15.5">
      <c r="A84" s="861" t="s">
        <v>2559</v>
      </c>
      <c r="B84" s="556"/>
      <c r="C84" s="556"/>
      <c r="D84" s="556"/>
      <c r="E84" s="556"/>
      <c r="F84" s="556"/>
      <c r="G84" s="556"/>
      <c r="H84" s="863">
        <v>14677</v>
      </c>
      <c r="I84" s="855">
        <v>7</v>
      </c>
      <c r="J84" s="856">
        <v>0</v>
      </c>
      <c r="K84" s="855">
        <v>14677</v>
      </c>
      <c r="L84" s="855">
        <v>7</v>
      </c>
      <c r="M84" s="856">
        <v>0</v>
      </c>
      <c r="N84" s="14"/>
      <c r="O84" s="14"/>
      <c r="P84" s="14"/>
      <c r="Q84" s="14"/>
      <c r="R84" s="14"/>
      <c r="S84" s="14"/>
      <c r="T84" s="14"/>
      <c r="U84" s="14"/>
      <c r="V84" s="14"/>
      <c r="W84" s="14"/>
      <c r="X84" s="14"/>
      <c r="Y84" s="14"/>
    </row>
    <row r="85" spans="1:25" s="160" customFormat="1" ht="15.5">
      <c r="A85" s="861" t="s">
        <v>2560</v>
      </c>
      <c r="B85" s="556"/>
      <c r="C85" s="556"/>
      <c r="D85" s="556"/>
      <c r="E85" s="556"/>
      <c r="F85" s="556"/>
      <c r="G85" s="556"/>
      <c r="H85" s="863">
        <v>15996</v>
      </c>
      <c r="I85" s="855">
        <v>15</v>
      </c>
      <c r="J85" s="856">
        <v>0.1</v>
      </c>
      <c r="K85" s="855">
        <v>15996</v>
      </c>
      <c r="L85" s="855">
        <v>15</v>
      </c>
      <c r="M85" s="856">
        <v>0.1</v>
      </c>
      <c r="N85" s="14"/>
      <c r="O85" s="14"/>
      <c r="P85" s="14"/>
      <c r="Q85" s="14"/>
      <c r="R85" s="14"/>
      <c r="S85" s="14"/>
      <c r="T85" s="14"/>
      <c r="U85" s="14"/>
      <c r="V85" s="14"/>
      <c r="W85" s="14"/>
      <c r="X85" s="14"/>
      <c r="Y85" s="14"/>
    </row>
    <row r="86" spans="1:25" s="141" customFormat="1" ht="15.5">
      <c r="A86" s="861" t="s">
        <v>2571</v>
      </c>
      <c r="B86" s="556"/>
      <c r="C86" s="556"/>
      <c r="D86" s="556"/>
      <c r="E86" s="556"/>
      <c r="F86" s="556"/>
      <c r="G86" s="556"/>
      <c r="H86" s="863">
        <v>18207</v>
      </c>
      <c r="I86" s="855">
        <v>56</v>
      </c>
      <c r="J86" s="856">
        <v>0.3</v>
      </c>
      <c r="K86" s="855">
        <v>18207</v>
      </c>
      <c r="L86" s="855">
        <v>56</v>
      </c>
      <c r="M86" s="856">
        <v>0.3</v>
      </c>
      <c r="N86" s="14"/>
      <c r="O86" s="14"/>
      <c r="P86" s="14"/>
      <c r="Q86" s="14"/>
      <c r="R86" s="14"/>
      <c r="S86" s="14"/>
      <c r="T86" s="14"/>
      <c r="U86" s="14"/>
      <c r="V86" s="14"/>
      <c r="W86" s="14"/>
      <c r="X86" s="14"/>
      <c r="Y86" s="14"/>
    </row>
    <row r="87" spans="1:25" s="141" customFormat="1" ht="15.5">
      <c r="A87" s="861" t="s">
        <v>2572</v>
      </c>
      <c r="B87" s="556"/>
      <c r="C87" s="556"/>
      <c r="D87" s="556"/>
      <c r="E87" s="556"/>
      <c r="F87" s="556"/>
      <c r="G87" s="556"/>
      <c r="H87" s="863">
        <v>18738</v>
      </c>
      <c r="I87" s="855">
        <v>49</v>
      </c>
      <c r="J87" s="856">
        <v>0.3</v>
      </c>
      <c r="K87" s="855">
        <v>18738</v>
      </c>
      <c r="L87" s="855">
        <v>49</v>
      </c>
      <c r="M87" s="856">
        <v>0.3</v>
      </c>
      <c r="N87" s="14"/>
      <c r="O87" s="14"/>
      <c r="P87" s="14"/>
      <c r="Q87" s="14"/>
      <c r="R87" s="14"/>
      <c r="S87" s="14"/>
      <c r="T87" s="14"/>
      <c r="U87" s="14"/>
      <c r="V87" s="14"/>
      <c r="W87" s="14"/>
      <c r="X87" s="14"/>
      <c r="Y87" s="14"/>
    </row>
    <row r="88" spans="1:25" s="141" customFormat="1" ht="15.5">
      <c r="A88" s="861" t="s">
        <v>2573</v>
      </c>
      <c r="B88" s="556"/>
      <c r="C88" s="556"/>
      <c r="D88" s="556"/>
      <c r="E88" s="556"/>
      <c r="F88" s="556"/>
      <c r="G88" s="556"/>
      <c r="H88" s="863">
        <v>21261</v>
      </c>
      <c r="I88" s="855">
        <v>94</v>
      </c>
      <c r="J88" s="856">
        <v>0.4</v>
      </c>
      <c r="K88" s="855">
        <v>21261</v>
      </c>
      <c r="L88" s="855">
        <v>94</v>
      </c>
      <c r="M88" s="856">
        <v>0.4</v>
      </c>
      <c r="N88" s="14"/>
      <c r="O88" s="14"/>
      <c r="P88" s="14"/>
      <c r="Q88" s="14"/>
      <c r="R88" s="14"/>
      <c r="S88" s="14"/>
      <c r="T88" s="14"/>
      <c r="U88" s="14"/>
      <c r="V88" s="14"/>
      <c r="W88" s="14"/>
      <c r="X88" s="14"/>
      <c r="Y88" s="14"/>
    </row>
    <row r="89" spans="1:25" s="175" customFormat="1" ht="15.5">
      <c r="A89" s="861" t="s">
        <v>2593</v>
      </c>
      <c r="B89" s="556"/>
      <c r="C89" s="556"/>
      <c r="D89" s="556"/>
      <c r="E89" s="556"/>
      <c r="F89" s="556"/>
      <c r="G89" s="556"/>
      <c r="H89" s="863">
        <v>25717</v>
      </c>
      <c r="I89" s="855">
        <v>100</v>
      </c>
      <c r="J89" s="856">
        <v>0.4</v>
      </c>
      <c r="K89" s="855">
        <v>25717</v>
      </c>
      <c r="L89" s="855">
        <v>100</v>
      </c>
      <c r="M89" s="856">
        <v>0.4</v>
      </c>
      <c r="N89" s="14"/>
      <c r="O89" s="14"/>
      <c r="P89" s="14"/>
      <c r="Q89" s="14"/>
      <c r="R89" s="14"/>
      <c r="S89" s="14"/>
      <c r="T89" s="14"/>
      <c r="U89" s="14"/>
      <c r="V89" s="14"/>
      <c r="W89" s="14"/>
      <c r="X89" s="14"/>
      <c r="Y89" s="14"/>
    </row>
    <row r="90" spans="1:25" s="175" customFormat="1" ht="15.5">
      <c r="A90" s="861" t="s">
        <v>2594</v>
      </c>
      <c r="B90" s="556"/>
      <c r="C90" s="556"/>
      <c r="D90" s="556"/>
      <c r="E90" s="556"/>
      <c r="F90" s="556"/>
      <c r="G90" s="556"/>
      <c r="H90" s="863">
        <v>25830</v>
      </c>
      <c r="I90" s="855">
        <v>71</v>
      </c>
      <c r="J90" s="856">
        <v>0.3</v>
      </c>
      <c r="K90" s="855">
        <v>25830</v>
      </c>
      <c r="L90" s="855">
        <v>71</v>
      </c>
      <c r="M90" s="856">
        <v>0.3</v>
      </c>
      <c r="N90" s="14"/>
      <c r="O90" s="14"/>
      <c r="P90" s="14"/>
      <c r="Q90" s="14"/>
      <c r="R90" s="14"/>
      <c r="S90" s="14"/>
      <c r="T90" s="14"/>
      <c r="U90" s="14"/>
      <c r="V90" s="14"/>
      <c r="W90" s="14"/>
      <c r="X90" s="14"/>
      <c r="Y90" s="14"/>
    </row>
    <row r="91" spans="1:25" s="175" customFormat="1" ht="15.5">
      <c r="A91" s="861" t="s">
        <v>2604</v>
      </c>
      <c r="B91" s="556"/>
      <c r="C91" s="556"/>
      <c r="D91" s="556"/>
      <c r="E91" s="556"/>
      <c r="F91" s="556"/>
      <c r="G91" s="556"/>
      <c r="H91" s="863">
        <v>28321</v>
      </c>
      <c r="I91" s="855">
        <v>246</v>
      </c>
      <c r="J91" s="856">
        <v>0.9</v>
      </c>
      <c r="K91" s="855">
        <v>28321</v>
      </c>
      <c r="L91" s="855">
        <v>246</v>
      </c>
      <c r="M91" s="856">
        <v>0.9</v>
      </c>
      <c r="N91" s="14"/>
      <c r="O91" s="14"/>
      <c r="P91" s="14"/>
      <c r="Q91" s="14"/>
      <c r="R91" s="14"/>
      <c r="S91" s="14"/>
      <c r="T91" s="14"/>
      <c r="U91" s="14"/>
      <c r="V91" s="14"/>
      <c r="W91" s="14"/>
      <c r="X91" s="14"/>
      <c r="Y91" s="14"/>
    </row>
    <row r="92" spans="1:25" s="187" customFormat="1" ht="15.5">
      <c r="A92" s="861" t="s">
        <v>2603</v>
      </c>
      <c r="B92" s="556"/>
      <c r="C92" s="556"/>
      <c r="D92" s="556"/>
      <c r="E92" s="556"/>
      <c r="F92" s="556"/>
      <c r="G92" s="556"/>
      <c r="H92" s="863">
        <v>18208</v>
      </c>
      <c r="I92" s="855">
        <v>129</v>
      </c>
      <c r="J92" s="856">
        <v>0.7</v>
      </c>
      <c r="K92" s="855">
        <v>18208</v>
      </c>
      <c r="L92" s="855">
        <v>129</v>
      </c>
      <c r="M92" s="856">
        <v>0.7</v>
      </c>
      <c r="N92" s="14"/>
      <c r="O92" s="14"/>
      <c r="P92" s="14"/>
      <c r="Q92" s="14"/>
      <c r="R92" s="14"/>
      <c r="S92" s="14"/>
      <c r="T92" s="14"/>
      <c r="U92" s="14"/>
      <c r="V92" s="14"/>
      <c r="W92" s="14"/>
      <c r="X92" s="14"/>
      <c r="Y92" s="14"/>
    </row>
    <row r="93" spans="1:25" s="187" customFormat="1" ht="15.5">
      <c r="A93" s="861" t="s">
        <v>2614</v>
      </c>
      <c r="B93" s="556"/>
      <c r="C93" s="556"/>
      <c r="D93" s="556"/>
      <c r="E93" s="556"/>
      <c r="F93" s="556"/>
      <c r="G93" s="556"/>
      <c r="H93" s="863">
        <v>23046</v>
      </c>
      <c r="I93" s="855">
        <v>62</v>
      </c>
      <c r="J93" s="856">
        <v>0.3</v>
      </c>
      <c r="K93" s="855">
        <v>23046</v>
      </c>
      <c r="L93" s="855">
        <v>62</v>
      </c>
      <c r="M93" s="856">
        <v>0.3</v>
      </c>
      <c r="N93" s="14"/>
      <c r="O93" s="14"/>
      <c r="P93" s="14"/>
      <c r="Q93" s="14"/>
      <c r="R93" s="14"/>
      <c r="S93" s="14"/>
      <c r="T93" s="14"/>
      <c r="U93" s="14"/>
      <c r="V93" s="14"/>
      <c r="W93" s="14"/>
      <c r="X93" s="14"/>
      <c r="Y93" s="14"/>
    </row>
    <row r="94" spans="1:25" s="187" customFormat="1" ht="15.5">
      <c r="A94" s="861" t="s">
        <v>2617</v>
      </c>
      <c r="B94" s="556"/>
      <c r="C94" s="556"/>
      <c r="D94" s="556"/>
      <c r="E94" s="556"/>
      <c r="F94" s="556"/>
      <c r="G94" s="556"/>
      <c r="H94" s="863">
        <v>24584</v>
      </c>
      <c r="I94" s="855">
        <v>13</v>
      </c>
      <c r="J94" s="856">
        <v>0.1</v>
      </c>
      <c r="K94" s="855">
        <v>24584</v>
      </c>
      <c r="L94" s="855">
        <v>13</v>
      </c>
      <c r="M94" s="856">
        <v>0.1</v>
      </c>
      <c r="N94" s="14"/>
      <c r="O94" s="14"/>
      <c r="P94" s="14"/>
      <c r="Q94" s="14"/>
      <c r="R94" s="14"/>
      <c r="S94" s="14"/>
      <c r="T94" s="14"/>
      <c r="U94" s="14"/>
      <c r="V94" s="14"/>
      <c r="W94" s="14"/>
      <c r="X94" s="14"/>
      <c r="Y94" s="14"/>
    </row>
    <row r="95" spans="1:25" s="196" customFormat="1" ht="15.5">
      <c r="A95" s="861" t="s">
        <v>2618</v>
      </c>
      <c r="B95" s="556"/>
      <c r="C95" s="556"/>
      <c r="D95" s="556"/>
      <c r="E95" s="556"/>
      <c r="F95" s="556"/>
      <c r="G95" s="556"/>
      <c r="H95" s="863">
        <v>10619</v>
      </c>
      <c r="I95" s="858">
        <v>0</v>
      </c>
      <c r="J95" s="856">
        <v>0</v>
      </c>
      <c r="K95" s="855">
        <v>10619</v>
      </c>
      <c r="L95" s="855">
        <v>0</v>
      </c>
      <c r="M95" s="856">
        <v>0</v>
      </c>
      <c r="N95" s="14"/>
      <c r="O95" s="14"/>
      <c r="P95" s="14"/>
      <c r="Q95" s="14"/>
      <c r="R95" s="14"/>
      <c r="S95" s="14"/>
      <c r="T95" s="14"/>
      <c r="U95" s="14"/>
      <c r="V95" s="14"/>
      <c r="W95" s="14"/>
      <c r="X95" s="14"/>
      <c r="Y95" s="14"/>
    </row>
    <row r="96" spans="1:25" s="196" customFormat="1" ht="15.5">
      <c r="A96" s="861" t="s">
        <v>2623</v>
      </c>
      <c r="B96" s="556"/>
      <c r="C96" s="556"/>
      <c r="D96" s="556"/>
      <c r="E96" s="556"/>
      <c r="F96" s="556"/>
      <c r="G96" s="556"/>
      <c r="H96" s="863">
        <v>11795</v>
      </c>
      <c r="I96" s="858">
        <v>0</v>
      </c>
      <c r="J96" s="856">
        <v>0</v>
      </c>
      <c r="K96" s="855">
        <v>11795</v>
      </c>
      <c r="L96" s="855">
        <v>0</v>
      </c>
      <c r="M96" s="856">
        <v>0</v>
      </c>
      <c r="N96" s="14"/>
      <c r="O96" s="14"/>
      <c r="P96" s="14"/>
      <c r="Q96" s="14"/>
      <c r="R96" s="14"/>
      <c r="S96" s="14"/>
      <c r="T96" s="14"/>
      <c r="U96" s="14"/>
      <c r="V96" s="14"/>
      <c r="W96" s="14"/>
      <c r="X96" s="14"/>
      <c r="Y96" s="14"/>
    </row>
    <row r="97" spans="1:25" s="196" customFormat="1" ht="15.5">
      <c r="A97" s="861" t="s">
        <v>2624</v>
      </c>
      <c r="B97" s="556"/>
      <c r="C97" s="556"/>
      <c r="D97" s="556"/>
      <c r="E97" s="556"/>
      <c r="F97" s="556"/>
      <c r="G97" s="556"/>
      <c r="H97" s="863">
        <v>27384</v>
      </c>
      <c r="I97" s="858">
        <v>0</v>
      </c>
      <c r="J97" s="856">
        <v>0</v>
      </c>
      <c r="K97" s="855">
        <v>27384</v>
      </c>
      <c r="L97" s="855">
        <v>0</v>
      </c>
      <c r="M97" s="856">
        <v>0</v>
      </c>
      <c r="N97" s="14"/>
      <c r="O97" s="14"/>
      <c r="P97" s="14"/>
      <c r="Q97" s="14"/>
      <c r="R97" s="14"/>
      <c r="S97" s="14"/>
      <c r="T97" s="14"/>
      <c r="U97" s="14"/>
      <c r="V97" s="14"/>
      <c r="W97" s="14"/>
      <c r="X97" s="14"/>
      <c r="Y97" s="14"/>
    </row>
    <row r="98" spans="1:25" s="222" customFormat="1" ht="15.5">
      <c r="A98" s="861" t="s">
        <v>2625</v>
      </c>
      <c r="B98" s="556"/>
      <c r="C98" s="556"/>
      <c r="D98" s="556"/>
      <c r="E98" s="556"/>
      <c r="F98" s="556"/>
      <c r="G98" s="556"/>
      <c r="H98" s="863">
        <v>25891</v>
      </c>
      <c r="I98" s="858">
        <v>0</v>
      </c>
      <c r="J98" s="856">
        <v>0</v>
      </c>
      <c r="K98" s="855">
        <v>25891</v>
      </c>
      <c r="L98" s="855">
        <v>0</v>
      </c>
      <c r="M98" s="856">
        <v>0</v>
      </c>
      <c r="N98" s="14"/>
      <c r="O98" s="14"/>
      <c r="P98" s="14"/>
      <c r="Q98" s="14"/>
      <c r="R98" s="14"/>
      <c r="S98" s="14"/>
      <c r="T98" s="14"/>
      <c r="U98" s="14"/>
      <c r="V98" s="14"/>
      <c r="W98" s="14"/>
      <c r="X98" s="14"/>
      <c r="Y98" s="14"/>
    </row>
    <row r="99" spans="1:25" s="222" customFormat="1" ht="15.5">
      <c r="A99" s="861" t="s">
        <v>2631</v>
      </c>
      <c r="B99" s="556"/>
      <c r="C99" s="556"/>
      <c r="D99" s="556"/>
      <c r="E99" s="556"/>
      <c r="F99" s="556"/>
      <c r="G99" s="556"/>
      <c r="H99" s="863">
        <v>30539</v>
      </c>
      <c r="I99" s="858">
        <v>27</v>
      </c>
      <c r="J99" s="856">
        <v>0.1</v>
      </c>
      <c r="K99" s="855">
        <v>30539</v>
      </c>
      <c r="L99" s="855">
        <v>27</v>
      </c>
      <c r="M99" s="856">
        <v>0.1</v>
      </c>
      <c r="N99" s="14"/>
      <c r="O99" s="14"/>
      <c r="P99" s="14"/>
      <c r="Q99" s="14"/>
      <c r="R99" s="14"/>
      <c r="S99" s="14"/>
      <c r="T99" s="14"/>
      <c r="U99" s="14"/>
      <c r="V99" s="14"/>
      <c r="W99" s="14"/>
      <c r="X99" s="14"/>
      <c r="Y99" s="14"/>
    </row>
    <row r="100" spans="1:25" s="222" customFormat="1" ht="15.5">
      <c r="A100" s="861" t="s">
        <v>2635</v>
      </c>
      <c r="B100" s="556"/>
      <c r="C100" s="556"/>
      <c r="D100" s="556"/>
      <c r="E100" s="556"/>
      <c r="F100" s="556"/>
      <c r="G100" s="556"/>
      <c r="H100" s="863">
        <v>36750</v>
      </c>
      <c r="I100" s="858">
        <v>18</v>
      </c>
      <c r="J100" s="856">
        <v>0</v>
      </c>
      <c r="K100" s="855">
        <v>36750</v>
      </c>
      <c r="L100" s="855">
        <v>18</v>
      </c>
      <c r="M100" s="856">
        <v>0</v>
      </c>
      <c r="N100" s="14"/>
      <c r="O100" s="14"/>
      <c r="P100" s="14"/>
      <c r="Q100" s="14"/>
      <c r="R100" s="14"/>
      <c r="S100" s="14"/>
      <c r="T100" s="14"/>
      <c r="U100" s="14"/>
      <c r="V100" s="14"/>
      <c r="W100" s="14"/>
      <c r="X100" s="14"/>
      <c r="Y100" s="14"/>
    </row>
    <row r="101" spans="1:25" s="231" customFormat="1" ht="15.5">
      <c r="A101" s="861" t="s">
        <v>2634</v>
      </c>
      <c r="B101" s="556"/>
      <c r="C101" s="556"/>
      <c r="D101" s="556"/>
      <c r="E101" s="556"/>
      <c r="F101" s="556"/>
      <c r="G101" s="556"/>
      <c r="H101" s="863">
        <v>40037</v>
      </c>
      <c r="I101" s="858">
        <v>0</v>
      </c>
      <c r="J101" s="856">
        <v>0</v>
      </c>
      <c r="K101" s="855">
        <v>40037</v>
      </c>
      <c r="L101" s="855">
        <v>0</v>
      </c>
      <c r="M101" s="856">
        <v>0</v>
      </c>
      <c r="N101" s="14"/>
      <c r="O101" s="14"/>
      <c r="P101" s="14"/>
      <c r="Q101" s="14"/>
      <c r="R101" s="14"/>
      <c r="S101" s="14"/>
      <c r="T101" s="14"/>
      <c r="U101" s="14"/>
      <c r="V101" s="14"/>
      <c r="W101" s="14"/>
      <c r="X101" s="14"/>
      <c r="Y101" s="14"/>
    </row>
    <row r="102" spans="1:25" s="231" customFormat="1" ht="15.5">
      <c r="A102" s="861" t="s">
        <v>2667</v>
      </c>
      <c r="B102" s="556"/>
      <c r="C102" s="556"/>
      <c r="D102" s="556"/>
      <c r="E102" s="556"/>
      <c r="F102" s="556"/>
      <c r="G102" s="556"/>
      <c r="H102" s="863">
        <v>40762</v>
      </c>
      <c r="I102" s="858">
        <v>0</v>
      </c>
      <c r="J102" s="856">
        <v>0</v>
      </c>
      <c r="K102" s="855">
        <v>40762</v>
      </c>
      <c r="L102" s="855">
        <v>0</v>
      </c>
      <c r="M102" s="856">
        <v>0</v>
      </c>
      <c r="N102" s="14"/>
      <c r="O102" s="14"/>
      <c r="P102" s="14"/>
      <c r="Q102" s="14"/>
      <c r="R102" s="14"/>
      <c r="S102" s="14"/>
      <c r="T102" s="14"/>
      <c r="U102" s="14"/>
      <c r="V102" s="14"/>
      <c r="W102" s="14"/>
      <c r="X102" s="14"/>
      <c r="Y102" s="14"/>
    </row>
    <row r="103" spans="1:25" s="231" customFormat="1" ht="15.5">
      <c r="A103" s="861" t="s">
        <v>2668</v>
      </c>
      <c r="B103" s="556"/>
      <c r="C103" s="556"/>
      <c r="D103" s="556"/>
      <c r="E103" s="556"/>
      <c r="F103" s="556"/>
      <c r="G103" s="556"/>
      <c r="H103" s="863">
        <v>34211</v>
      </c>
      <c r="I103" s="858">
        <v>0</v>
      </c>
      <c r="J103" s="856">
        <v>0</v>
      </c>
      <c r="K103" s="855">
        <v>34211</v>
      </c>
      <c r="L103" s="855">
        <v>0</v>
      </c>
      <c r="M103" s="856">
        <v>0</v>
      </c>
      <c r="N103" s="14"/>
      <c r="O103" s="14"/>
      <c r="P103" s="14"/>
      <c r="Q103" s="14"/>
      <c r="R103" s="14"/>
      <c r="S103" s="14"/>
      <c r="T103" s="14"/>
      <c r="U103" s="14"/>
      <c r="V103" s="14"/>
      <c r="W103" s="14"/>
      <c r="X103" s="14"/>
      <c r="Y103" s="14"/>
    </row>
    <row r="104" spans="1:25" s="243" customFormat="1" ht="15.5">
      <c r="A104" s="861" t="s">
        <v>2669</v>
      </c>
      <c r="B104" s="556"/>
      <c r="C104" s="556"/>
      <c r="D104" s="556"/>
      <c r="E104" s="556"/>
      <c r="F104" s="556"/>
      <c r="G104" s="556"/>
      <c r="H104" s="863">
        <v>37050</v>
      </c>
      <c r="I104" s="858">
        <v>0</v>
      </c>
      <c r="J104" s="856">
        <v>0</v>
      </c>
      <c r="K104" s="855">
        <v>37050</v>
      </c>
      <c r="L104" s="855">
        <v>0</v>
      </c>
      <c r="M104" s="856">
        <v>0</v>
      </c>
      <c r="N104" s="14"/>
      <c r="O104" s="14"/>
      <c r="P104" s="14"/>
      <c r="Q104" s="14"/>
      <c r="R104" s="14"/>
      <c r="S104" s="14"/>
      <c r="T104" s="14"/>
      <c r="U104" s="14"/>
      <c r="V104" s="14"/>
      <c r="W104" s="14"/>
      <c r="X104" s="14"/>
      <c r="Y104" s="14"/>
    </row>
    <row r="105" spans="1:25" s="243" customFormat="1" ht="15.5">
      <c r="A105" s="861" t="s">
        <v>2676</v>
      </c>
      <c r="B105" s="556"/>
      <c r="C105" s="556"/>
      <c r="D105" s="556"/>
      <c r="E105" s="556"/>
      <c r="F105" s="556"/>
      <c r="G105" s="556"/>
      <c r="H105" s="863">
        <v>39072</v>
      </c>
      <c r="I105" s="858">
        <v>0</v>
      </c>
      <c r="J105" s="856">
        <v>0</v>
      </c>
      <c r="K105" s="855">
        <v>39072</v>
      </c>
      <c r="L105" s="855">
        <v>0</v>
      </c>
      <c r="M105" s="856">
        <v>0</v>
      </c>
      <c r="N105" s="14"/>
      <c r="O105" s="14"/>
      <c r="P105" s="14"/>
      <c r="Q105" s="14"/>
      <c r="R105" s="14"/>
      <c r="S105" s="14"/>
      <c r="T105" s="14"/>
      <c r="U105" s="14"/>
      <c r="V105" s="14"/>
      <c r="W105" s="14"/>
      <c r="X105" s="14"/>
      <c r="Y105" s="14"/>
    </row>
    <row r="106" spans="1:25" s="243" customFormat="1" ht="15.5">
      <c r="A106" s="861" t="s">
        <v>2677</v>
      </c>
      <c r="B106" s="556"/>
      <c r="C106" s="556"/>
      <c r="D106" s="556"/>
      <c r="E106" s="556"/>
      <c r="F106" s="556"/>
      <c r="G106" s="556"/>
      <c r="H106" s="863">
        <v>46374</v>
      </c>
      <c r="I106" s="858">
        <v>0</v>
      </c>
      <c r="J106" s="856">
        <v>0</v>
      </c>
      <c r="K106" s="855">
        <v>46374</v>
      </c>
      <c r="L106" s="855">
        <v>0</v>
      </c>
      <c r="M106" s="856">
        <v>0</v>
      </c>
      <c r="N106" s="14"/>
      <c r="O106" s="14"/>
      <c r="P106" s="14"/>
      <c r="Q106" s="14"/>
      <c r="R106" s="14"/>
      <c r="S106" s="14"/>
      <c r="T106" s="14"/>
      <c r="U106" s="14"/>
      <c r="V106" s="14"/>
      <c r="W106" s="14"/>
      <c r="X106" s="14"/>
      <c r="Y106" s="14"/>
    </row>
    <row r="107" spans="1:25" s="253" customFormat="1" ht="15.5">
      <c r="A107" s="861" t="s">
        <v>2678</v>
      </c>
      <c r="B107" s="556"/>
      <c r="C107" s="556"/>
      <c r="D107" s="556"/>
      <c r="E107" s="556"/>
      <c r="F107" s="556"/>
      <c r="G107" s="556"/>
      <c r="H107" s="863">
        <v>43462</v>
      </c>
      <c r="I107" s="858">
        <v>0</v>
      </c>
      <c r="J107" s="856">
        <v>0</v>
      </c>
      <c r="K107" s="855">
        <v>43462</v>
      </c>
      <c r="L107" s="855">
        <v>0</v>
      </c>
      <c r="M107" s="856">
        <v>0</v>
      </c>
      <c r="N107" s="14"/>
      <c r="O107" s="14"/>
      <c r="P107" s="14"/>
      <c r="Q107" s="14"/>
      <c r="R107" s="14"/>
      <c r="S107" s="14"/>
      <c r="T107" s="14"/>
      <c r="U107" s="14"/>
      <c r="V107" s="14"/>
      <c r="W107" s="14"/>
      <c r="X107" s="14"/>
      <c r="Y107" s="14"/>
    </row>
    <row r="108" spans="1:25" s="253" customFormat="1" ht="15.5">
      <c r="A108" s="861" t="s">
        <v>2683</v>
      </c>
      <c r="B108" s="556"/>
      <c r="C108" s="556"/>
      <c r="D108" s="556"/>
      <c r="E108" s="556"/>
      <c r="F108" s="556"/>
      <c r="G108" s="556"/>
      <c r="H108" s="863">
        <v>40803</v>
      </c>
      <c r="I108" s="858">
        <v>0</v>
      </c>
      <c r="J108" s="856">
        <v>0</v>
      </c>
      <c r="K108" s="855">
        <v>40803</v>
      </c>
      <c r="L108" s="855">
        <v>0</v>
      </c>
      <c r="M108" s="856">
        <v>0</v>
      </c>
      <c r="N108" s="14"/>
      <c r="O108" s="14"/>
      <c r="P108" s="14"/>
      <c r="Q108" s="14"/>
      <c r="R108" s="14"/>
      <c r="S108" s="14"/>
      <c r="T108" s="14"/>
      <c r="U108" s="14"/>
      <c r="V108" s="14"/>
      <c r="W108" s="14"/>
      <c r="X108" s="14"/>
      <c r="Y108" s="14"/>
    </row>
    <row r="109" spans="1:25" s="253" customFormat="1" ht="15.5">
      <c r="A109" s="861" t="s">
        <v>2685</v>
      </c>
      <c r="B109" s="556"/>
      <c r="C109" s="556"/>
      <c r="D109" s="556"/>
      <c r="E109" s="556"/>
      <c r="F109" s="556"/>
      <c r="G109" s="556"/>
      <c r="H109" s="863">
        <v>55357</v>
      </c>
      <c r="I109" s="858">
        <v>0</v>
      </c>
      <c r="J109" s="856">
        <v>0</v>
      </c>
      <c r="K109" s="855">
        <v>55357</v>
      </c>
      <c r="L109" s="855">
        <v>0</v>
      </c>
      <c r="M109" s="856">
        <v>0</v>
      </c>
      <c r="N109" s="14"/>
      <c r="O109" s="14"/>
      <c r="P109" s="14"/>
      <c r="Q109" s="14"/>
      <c r="R109" s="14"/>
      <c r="S109" s="14"/>
      <c r="T109" s="14"/>
      <c r="U109" s="14"/>
      <c r="V109" s="14"/>
      <c r="W109" s="14"/>
      <c r="X109" s="14"/>
      <c r="Y109" s="14"/>
    </row>
    <row r="110" spans="1:25" s="261" customFormat="1" ht="15.5">
      <c r="A110" s="1032" t="s">
        <v>2686</v>
      </c>
      <c r="B110" s="556"/>
      <c r="C110" s="556"/>
      <c r="D110" s="556"/>
      <c r="E110" s="556"/>
      <c r="F110" s="556"/>
      <c r="G110" s="556"/>
      <c r="H110" s="1060">
        <v>12496</v>
      </c>
      <c r="I110" s="1053">
        <v>0</v>
      </c>
      <c r="J110" s="1061">
        <v>0</v>
      </c>
      <c r="K110" s="1062">
        <v>12496</v>
      </c>
      <c r="L110" s="1062">
        <v>0</v>
      </c>
      <c r="M110" s="1061">
        <v>0</v>
      </c>
      <c r="N110" s="14"/>
      <c r="O110" s="14"/>
      <c r="P110" s="14"/>
      <c r="Q110" s="14"/>
      <c r="R110" s="14"/>
      <c r="S110" s="14"/>
      <c r="T110" s="14"/>
      <c r="U110" s="14"/>
      <c r="V110" s="14"/>
      <c r="W110" s="14"/>
      <c r="X110" s="14"/>
      <c r="Y110" s="14"/>
    </row>
    <row r="111" spans="1:25" s="261" customFormat="1" ht="15.5">
      <c r="A111" s="1032" t="s">
        <v>3342</v>
      </c>
      <c r="B111" s="556"/>
      <c r="C111" s="556"/>
      <c r="D111" s="556"/>
      <c r="E111" s="556"/>
      <c r="F111" s="556"/>
      <c r="G111" s="556"/>
      <c r="H111" s="1060">
        <v>18011</v>
      </c>
      <c r="I111" s="1053">
        <v>0</v>
      </c>
      <c r="J111" s="1061">
        <v>0</v>
      </c>
      <c r="K111" s="1062">
        <v>18011</v>
      </c>
      <c r="L111" s="1062">
        <v>0</v>
      </c>
      <c r="M111" s="1061">
        <v>0</v>
      </c>
      <c r="N111" s="14"/>
      <c r="O111" s="14"/>
      <c r="P111" s="14"/>
      <c r="Q111" s="14"/>
      <c r="R111" s="14"/>
      <c r="S111" s="14"/>
      <c r="T111" s="14"/>
      <c r="U111" s="14"/>
      <c r="V111" s="14"/>
      <c r="W111" s="14"/>
      <c r="X111" s="14"/>
      <c r="Y111" s="14"/>
    </row>
    <row r="112" spans="1:25" s="261" customFormat="1" ht="15.5">
      <c r="A112" s="1032" t="s">
        <v>3353</v>
      </c>
      <c r="B112" s="556"/>
      <c r="C112" s="556"/>
      <c r="D112" s="556"/>
      <c r="E112" s="556"/>
      <c r="F112" s="556"/>
      <c r="G112" s="556"/>
      <c r="H112" s="1060">
        <v>24271</v>
      </c>
      <c r="I112" s="1053">
        <v>0</v>
      </c>
      <c r="J112" s="1061">
        <v>0</v>
      </c>
      <c r="K112" s="1062">
        <v>24271</v>
      </c>
      <c r="L112" s="1062">
        <v>0</v>
      </c>
      <c r="M112" s="1061">
        <v>0</v>
      </c>
      <c r="N112" s="14"/>
      <c r="O112" s="14"/>
      <c r="P112" s="14"/>
      <c r="Q112" s="14"/>
      <c r="R112" s="14"/>
      <c r="S112" s="14"/>
      <c r="T112" s="14"/>
      <c r="U112" s="14"/>
      <c r="V112" s="14"/>
      <c r="W112" s="14"/>
      <c r="X112" s="14"/>
      <c r="Y112" s="14"/>
    </row>
    <row r="113" spans="1:25" ht="27.4" customHeight="1" thickBot="1">
      <c r="A113" s="478" t="s">
        <v>50</v>
      </c>
      <c r="B113" s="864">
        <v>1083094</v>
      </c>
      <c r="C113" s="864">
        <v>87893</v>
      </c>
      <c r="D113" s="865">
        <v>8.1</v>
      </c>
      <c r="E113" s="864">
        <v>482755</v>
      </c>
      <c r="F113" s="864">
        <v>47466</v>
      </c>
      <c r="G113" s="865">
        <v>9.8000000000000007</v>
      </c>
      <c r="H113" s="864">
        <v>1747626</v>
      </c>
      <c r="I113" s="864">
        <v>79010</v>
      </c>
      <c r="J113" s="866">
        <v>4.5</v>
      </c>
      <c r="K113" s="495">
        <v>3313475</v>
      </c>
      <c r="L113" s="495">
        <v>214369</v>
      </c>
      <c r="M113" s="866">
        <v>6.5</v>
      </c>
      <c r="N113" s="14"/>
      <c r="O113" s="14"/>
      <c r="P113" s="14"/>
      <c r="Q113" s="14"/>
      <c r="R113" s="14"/>
      <c r="S113" s="14"/>
      <c r="T113" s="14"/>
      <c r="U113" s="14"/>
      <c r="V113" s="14"/>
      <c r="W113" s="14"/>
      <c r="X113" s="14"/>
      <c r="Y113" s="14"/>
    </row>
    <row r="114" spans="1:25" ht="27" customHeight="1" thickTop="1">
      <c r="A114" s="859" t="s">
        <v>3106</v>
      </c>
      <c r="B114" s="859"/>
      <c r="C114" s="859"/>
      <c r="D114" s="859"/>
      <c r="E114" s="859"/>
      <c r="F114" s="859"/>
      <c r="G114" s="859"/>
      <c r="H114" s="859"/>
      <c r="I114" s="859"/>
      <c r="J114" s="859"/>
      <c r="K114" s="859"/>
      <c r="L114" s="859"/>
      <c r="M114" s="859"/>
      <c r="N114" s="14"/>
      <c r="O114" s="14"/>
      <c r="P114" s="14"/>
      <c r="Q114" s="14"/>
      <c r="R114" s="14"/>
      <c r="S114" s="14"/>
      <c r="T114" s="14"/>
      <c r="U114" s="14"/>
      <c r="V114" s="14"/>
      <c r="W114" s="14"/>
      <c r="X114" s="14"/>
      <c r="Y114" s="14"/>
    </row>
    <row r="115" spans="1:25" ht="20.75" customHeight="1">
      <c r="A115" s="260" t="s">
        <v>3107</v>
      </c>
      <c r="B115" s="343"/>
      <c r="C115" s="343"/>
      <c r="D115" s="343"/>
      <c r="E115" s="343"/>
      <c r="F115" s="343"/>
      <c r="G115" s="343"/>
      <c r="H115" s="343"/>
      <c r="I115" s="343"/>
      <c r="J115" s="343"/>
      <c r="K115" s="343"/>
      <c r="L115" s="343"/>
      <c r="M115" s="343"/>
      <c r="N115" s="14"/>
      <c r="O115" s="14"/>
      <c r="P115" s="14"/>
      <c r="Q115" s="14"/>
      <c r="R115" s="14"/>
      <c r="S115" s="14"/>
      <c r="T115" s="14"/>
      <c r="U115" s="14"/>
      <c r="V115" s="14"/>
      <c r="W115" s="14"/>
      <c r="X115" s="14"/>
      <c r="Y115" s="14"/>
    </row>
    <row r="116" spans="1:25" ht="18.399999999999999" customHeight="1">
      <c r="A116" s="67" t="s">
        <v>1</v>
      </c>
      <c r="B116" s="68" t="str">
        <f>Contents!$C$43</f>
        <v>25 Nov 2021</v>
      </c>
      <c r="C116" s="62"/>
      <c r="D116" s="29"/>
      <c r="E116" s="29"/>
      <c r="F116" s="29"/>
      <c r="G116" s="29"/>
      <c r="H116" s="29"/>
      <c r="I116" s="29"/>
      <c r="J116" s="29"/>
      <c r="K116" s="29"/>
      <c r="L116" s="29"/>
      <c r="M116" s="29"/>
    </row>
    <row r="117" spans="1:25">
      <c r="A117" s="67" t="s">
        <v>2422</v>
      </c>
      <c r="B117" s="68" t="str">
        <f>Contents!D43</f>
        <v>24 Feb 2022</v>
      </c>
    </row>
  </sheetData>
  <phoneticPr fontId="235"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9" t="s">
        <v>3308</v>
      </c>
    </row>
    <row r="2" spans="1:10" s="261" customFormat="1" ht="15.5">
      <c r="A2" s="755" t="s">
        <v>3109</v>
      </c>
      <c r="B2" s="26"/>
      <c r="C2" s="26"/>
      <c r="D2" s="26"/>
      <c r="E2" s="319"/>
      <c r="F2" s="319"/>
      <c r="G2" s="319"/>
      <c r="H2" s="319"/>
      <c r="I2" s="319"/>
      <c r="J2" s="319"/>
    </row>
    <row r="3" spans="1:10" s="261" customFormat="1" ht="15.5">
      <c r="A3" s="755" t="s">
        <v>3110</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755" t="s">
        <v>3127</v>
      </c>
      <c r="B5" s="26"/>
      <c r="C5" s="26"/>
      <c r="D5" s="26"/>
      <c r="E5" s="319"/>
      <c r="F5" s="319"/>
      <c r="G5" s="319"/>
      <c r="H5" s="319"/>
      <c r="I5" s="319"/>
      <c r="J5" s="319"/>
    </row>
    <row r="6" spans="1:10" s="261" customFormat="1" ht="15.5">
      <c r="A6" s="318" t="s">
        <v>2760</v>
      </c>
      <c r="B6" s="26"/>
      <c r="C6" s="26"/>
      <c r="D6" s="26"/>
      <c r="E6" s="319"/>
      <c r="F6" s="319"/>
      <c r="G6" s="319"/>
      <c r="H6" s="319"/>
      <c r="I6" s="319"/>
      <c r="J6" s="319"/>
    </row>
    <row r="7" spans="1:10" ht="96" customHeight="1">
      <c r="A7" s="887" t="s">
        <v>2083</v>
      </c>
      <c r="B7" s="888" t="s">
        <v>3111</v>
      </c>
      <c r="C7" s="888" t="s">
        <v>3112</v>
      </c>
      <c r="D7" s="888" t="s">
        <v>3113</v>
      </c>
      <c r="E7" s="888" t="s">
        <v>3114</v>
      </c>
      <c r="F7" s="888" t="s">
        <v>3115</v>
      </c>
      <c r="G7" s="888" t="s">
        <v>3116</v>
      </c>
      <c r="H7" s="888" t="s">
        <v>3117</v>
      </c>
      <c r="I7" s="888" t="s">
        <v>3118</v>
      </c>
      <c r="J7" s="888" t="s">
        <v>3119</v>
      </c>
    </row>
    <row r="8" spans="1:10" ht="15.5">
      <c r="A8" s="867" t="s">
        <v>2084</v>
      </c>
      <c r="B8" s="889">
        <v>100.4</v>
      </c>
      <c r="C8" s="868" t="s">
        <v>2085</v>
      </c>
      <c r="D8" s="868" t="s">
        <v>117</v>
      </c>
      <c r="E8" s="868" t="s">
        <v>117</v>
      </c>
      <c r="F8" s="868" t="s">
        <v>117</v>
      </c>
      <c r="G8" s="868" t="s">
        <v>117</v>
      </c>
      <c r="H8" s="868" t="s">
        <v>117</v>
      </c>
      <c r="I8" s="889">
        <v>0.22</v>
      </c>
      <c r="J8" s="869" t="s">
        <v>117</v>
      </c>
    </row>
    <row r="9" spans="1:10" ht="15.5">
      <c r="A9" s="870" t="s">
        <v>2086</v>
      </c>
      <c r="B9" s="890">
        <v>103.13</v>
      </c>
      <c r="C9" s="869" t="s">
        <v>2085</v>
      </c>
      <c r="D9" s="869" t="s">
        <v>117</v>
      </c>
      <c r="E9" s="869" t="s">
        <v>117</v>
      </c>
      <c r="F9" s="869" t="s">
        <v>117</v>
      </c>
      <c r="G9" s="869" t="s">
        <v>117</v>
      </c>
      <c r="H9" s="869" t="s">
        <v>117</v>
      </c>
      <c r="I9" s="869" t="s">
        <v>2087</v>
      </c>
      <c r="J9" s="869" t="s">
        <v>117</v>
      </c>
    </row>
    <row r="10" spans="1:10" ht="15.5">
      <c r="A10" s="870" t="s">
        <v>2088</v>
      </c>
      <c r="B10" s="890">
        <v>120</v>
      </c>
      <c r="C10" s="890">
        <v>60</v>
      </c>
      <c r="D10" s="869" t="s">
        <v>117</v>
      </c>
      <c r="E10" s="869" t="s">
        <v>117</v>
      </c>
      <c r="F10" s="869" t="s">
        <v>117</v>
      </c>
      <c r="G10" s="869" t="s">
        <v>117</v>
      </c>
      <c r="H10" s="869" t="s">
        <v>117</v>
      </c>
      <c r="I10" s="869" t="s">
        <v>2089</v>
      </c>
      <c r="J10" s="869" t="s">
        <v>117</v>
      </c>
    </row>
    <row r="11" spans="1:10" ht="15.5">
      <c r="A11" s="854" t="s">
        <v>2090</v>
      </c>
      <c r="B11" s="891">
        <v>120</v>
      </c>
      <c r="C11" s="858" t="s">
        <v>2091</v>
      </c>
      <c r="D11" s="869" t="s">
        <v>117</v>
      </c>
      <c r="E11" s="869" t="s">
        <v>117</v>
      </c>
      <c r="F11" s="869" t="s">
        <v>117</v>
      </c>
      <c r="G11" s="869" t="s">
        <v>117</v>
      </c>
      <c r="H11" s="869" t="s">
        <v>117</v>
      </c>
      <c r="I11" s="858" t="s">
        <v>2092</v>
      </c>
      <c r="J11" s="869" t="s">
        <v>117</v>
      </c>
    </row>
    <row r="12" spans="1:10" ht="15.5">
      <c r="A12" s="870" t="s">
        <v>2093</v>
      </c>
      <c r="B12" s="871" t="s">
        <v>2094</v>
      </c>
      <c r="C12" s="869" t="s">
        <v>2085</v>
      </c>
      <c r="D12" s="869" t="s">
        <v>117</v>
      </c>
      <c r="E12" s="869" t="s">
        <v>117</v>
      </c>
      <c r="F12" s="869" t="s">
        <v>117</v>
      </c>
      <c r="G12" s="869" t="s">
        <v>117</v>
      </c>
      <c r="H12" s="869" t="s">
        <v>117</v>
      </c>
      <c r="I12" s="869" t="s">
        <v>2095</v>
      </c>
      <c r="J12" s="869" t="s">
        <v>117</v>
      </c>
    </row>
    <row r="13" spans="1:10" ht="15.5">
      <c r="A13" s="870" t="s">
        <v>2096</v>
      </c>
      <c r="B13" s="890">
        <v>122.83</v>
      </c>
      <c r="C13" s="869" t="s">
        <v>2085</v>
      </c>
      <c r="D13" s="869" t="s">
        <v>117</v>
      </c>
      <c r="E13" s="869" t="s">
        <v>117</v>
      </c>
      <c r="F13" s="869" t="s">
        <v>117</v>
      </c>
      <c r="G13" s="869" t="s">
        <v>117</v>
      </c>
      <c r="H13" s="869" t="s">
        <v>117</v>
      </c>
      <c r="I13" s="869" t="s">
        <v>2089</v>
      </c>
      <c r="J13" s="869" t="s">
        <v>117</v>
      </c>
    </row>
    <row r="14" spans="1:10" ht="15.5">
      <c r="A14" s="870" t="s">
        <v>2097</v>
      </c>
      <c r="B14" s="869" t="s">
        <v>2098</v>
      </c>
      <c r="C14" s="869" t="s">
        <v>2099</v>
      </c>
      <c r="D14" s="869" t="s">
        <v>117</v>
      </c>
      <c r="E14" s="869" t="s">
        <v>117</v>
      </c>
      <c r="F14" s="869" t="s">
        <v>117</v>
      </c>
      <c r="G14" s="869" t="s">
        <v>117</v>
      </c>
      <c r="H14" s="869" t="s">
        <v>117</v>
      </c>
      <c r="I14" s="869" t="s">
        <v>2092</v>
      </c>
      <c r="J14" s="869" t="s">
        <v>117</v>
      </c>
    </row>
    <row r="15" spans="1:10" ht="15.5">
      <c r="A15" s="854" t="s">
        <v>2100</v>
      </c>
      <c r="B15" s="858" t="s">
        <v>2101</v>
      </c>
      <c r="C15" s="858" t="s">
        <v>2102</v>
      </c>
      <c r="D15" s="869" t="s">
        <v>117</v>
      </c>
      <c r="E15" s="869" t="s">
        <v>117</v>
      </c>
      <c r="F15" s="869" t="s">
        <v>117</v>
      </c>
      <c r="G15" s="869" t="s">
        <v>117</v>
      </c>
      <c r="H15" s="869" t="s">
        <v>117</v>
      </c>
      <c r="I15" s="858" t="s">
        <v>2085</v>
      </c>
      <c r="J15" s="869" t="s">
        <v>117</v>
      </c>
    </row>
    <row r="16" spans="1:10" ht="15.5">
      <c r="A16" s="870" t="s">
        <v>2103</v>
      </c>
      <c r="B16" s="869" t="s">
        <v>2104</v>
      </c>
      <c r="C16" s="869" t="s">
        <v>2105</v>
      </c>
      <c r="D16" s="869" t="s">
        <v>117</v>
      </c>
      <c r="E16" s="869" t="s">
        <v>117</v>
      </c>
      <c r="F16" s="869" t="s">
        <v>117</v>
      </c>
      <c r="G16" s="869" t="s">
        <v>117</v>
      </c>
      <c r="H16" s="869" t="s">
        <v>117</v>
      </c>
      <c r="I16" s="892">
        <v>0.21</v>
      </c>
      <c r="J16" s="869" t="s">
        <v>117</v>
      </c>
    </row>
    <row r="17" spans="1:10" ht="15.5">
      <c r="A17" s="870" t="s">
        <v>2106</v>
      </c>
      <c r="B17" s="890">
        <v>112</v>
      </c>
      <c r="C17" s="869" t="s">
        <v>2105</v>
      </c>
      <c r="D17" s="869" t="s">
        <v>117</v>
      </c>
      <c r="E17" s="869" t="s">
        <v>117</v>
      </c>
      <c r="F17" s="869" t="s">
        <v>117</v>
      </c>
      <c r="G17" s="869" t="s">
        <v>117</v>
      </c>
      <c r="H17" s="869" t="s">
        <v>117</v>
      </c>
      <c r="I17" s="869" t="s">
        <v>2107</v>
      </c>
      <c r="J17" s="869" t="s">
        <v>117</v>
      </c>
    </row>
    <row r="18" spans="1:10" ht="15.5">
      <c r="A18" s="870" t="s">
        <v>2108</v>
      </c>
      <c r="B18" s="869" t="s">
        <v>2109</v>
      </c>
      <c r="C18" s="890">
        <v>50</v>
      </c>
      <c r="D18" s="869" t="s">
        <v>117</v>
      </c>
      <c r="E18" s="869" t="s">
        <v>117</v>
      </c>
      <c r="F18" s="869" t="s">
        <v>117</v>
      </c>
      <c r="G18" s="869" t="s">
        <v>117</v>
      </c>
      <c r="H18" s="869" t="s">
        <v>117</v>
      </c>
      <c r="I18" s="869" t="s">
        <v>2110</v>
      </c>
      <c r="J18" s="869" t="s">
        <v>117</v>
      </c>
    </row>
    <row r="19" spans="1:10" ht="15.5">
      <c r="A19" s="854" t="s">
        <v>2111</v>
      </c>
      <c r="B19" s="858" t="s">
        <v>2112</v>
      </c>
      <c r="C19" s="890">
        <v>45</v>
      </c>
      <c r="D19" s="869" t="s">
        <v>117</v>
      </c>
      <c r="E19" s="869" t="s">
        <v>117</v>
      </c>
      <c r="F19" s="869" t="s">
        <v>117</v>
      </c>
      <c r="G19" s="869" t="s">
        <v>117</v>
      </c>
      <c r="H19" s="869" t="s">
        <v>117</v>
      </c>
      <c r="I19" s="858" t="s">
        <v>2114</v>
      </c>
      <c r="J19" s="869" t="s">
        <v>117</v>
      </c>
    </row>
    <row r="20" spans="1:10" ht="15.5">
      <c r="A20" s="870" t="s">
        <v>2115</v>
      </c>
      <c r="B20" s="890">
        <v>94.56</v>
      </c>
      <c r="C20" s="869" t="s">
        <v>2116</v>
      </c>
      <c r="D20" s="869" t="s">
        <v>117</v>
      </c>
      <c r="E20" s="869" t="s">
        <v>117</v>
      </c>
      <c r="F20" s="869" t="s">
        <v>117</v>
      </c>
      <c r="G20" s="869" t="s">
        <v>117</v>
      </c>
      <c r="H20" s="869" t="s">
        <v>117</v>
      </c>
      <c r="I20" s="869" t="s">
        <v>2117</v>
      </c>
      <c r="J20" s="869" t="s">
        <v>117</v>
      </c>
    </row>
    <row r="21" spans="1:10" ht="15.5">
      <c r="A21" s="870" t="s">
        <v>2118</v>
      </c>
      <c r="B21" s="869" t="s">
        <v>2085</v>
      </c>
      <c r="C21" s="869" t="s">
        <v>2119</v>
      </c>
      <c r="D21" s="869" t="s">
        <v>117</v>
      </c>
      <c r="E21" s="869" t="s">
        <v>117</v>
      </c>
      <c r="F21" s="869" t="s">
        <v>117</v>
      </c>
      <c r="G21" s="869" t="s">
        <v>117</v>
      </c>
      <c r="H21" s="869" t="s">
        <v>117</v>
      </c>
      <c r="I21" s="892">
        <v>0.14000000000000001</v>
      </c>
      <c r="J21" s="869" t="s">
        <v>117</v>
      </c>
    </row>
    <row r="22" spans="1:10" ht="15.5">
      <c r="A22" s="870" t="s">
        <v>2121</v>
      </c>
      <c r="B22" s="890">
        <v>85</v>
      </c>
      <c r="C22" s="869" t="s">
        <v>2122</v>
      </c>
      <c r="D22" s="869" t="s">
        <v>117</v>
      </c>
      <c r="E22" s="869" t="s">
        <v>117</v>
      </c>
      <c r="F22" s="869" t="s">
        <v>117</v>
      </c>
      <c r="G22" s="869" t="s">
        <v>117</v>
      </c>
      <c r="H22" s="869" t="s">
        <v>117</v>
      </c>
      <c r="I22" s="869" t="s">
        <v>2123</v>
      </c>
      <c r="J22" s="869" t="s">
        <v>117</v>
      </c>
    </row>
    <row r="23" spans="1:10" ht="15.5">
      <c r="A23" s="870" t="s">
        <v>2124</v>
      </c>
      <c r="B23" s="871" t="s">
        <v>2125</v>
      </c>
      <c r="C23" s="872">
        <v>50</v>
      </c>
      <c r="D23" s="869" t="s">
        <v>117</v>
      </c>
      <c r="E23" s="869" t="s">
        <v>117</v>
      </c>
      <c r="F23" s="869" t="s">
        <v>117</v>
      </c>
      <c r="G23" s="869" t="s">
        <v>117</v>
      </c>
      <c r="H23" s="869" t="s">
        <v>117</v>
      </c>
      <c r="I23" s="869" t="s">
        <v>2123</v>
      </c>
      <c r="J23" s="869" t="s">
        <v>117</v>
      </c>
    </row>
    <row r="24" spans="1:10" ht="15.5">
      <c r="A24" s="870" t="s">
        <v>2126</v>
      </c>
      <c r="B24" s="872">
        <v>95</v>
      </c>
      <c r="C24" s="858" t="s">
        <v>2085</v>
      </c>
      <c r="D24" s="869" t="s">
        <v>117</v>
      </c>
      <c r="E24" s="869" t="s">
        <v>117</v>
      </c>
      <c r="F24" s="869" t="s">
        <v>117</v>
      </c>
      <c r="G24" s="869" t="s">
        <v>117</v>
      </c>
      <c r="H24" s="869" t="s">
        <v>117</v>
      </c>
      <c r="I24" s="858" t="s">
        <v>2085</v>
      </c>
      <c r="J24" s="869" t="s">
        <v>117</v>
      </c>
    </row>
    <row r="25" spans="1:10" ht="15.5">
      <c r="A25" s="870" t="s">
        <v>2127</v>
      </c>
      <c r="B25" s="871" t="s">
        <v>2128</v>
      </c>
      <c r="C25" s="869" t="s">
        <v>2129</v>
      </c>
      <c r="D25" s="869" t="s">
        <v>117</v>
      </c>
      <c r="E25" s="869" t="s">
        <v>117</v>
      </c>
      <c r="F25" s="869" t="s">
        <v>117</v>
      </c>
      <c r="G25" s="869" t="s">
        <v>117</v>
      </c>
      <c r="H25" s="869" t="s">
        <v>117</v>
      </c>
      <c r="I25" s="873">
        <v>0.13</v>
      </c>
      <c r="J25" s="869" t="s">
        <v>117</v>
      </c>
    </row>
    <row r="26" spans="1:10" ht="15.5">
      <c r="A26" s="870" t="s">
        <v>2130</v>
      </c>
      <c r="B26" s="871" t="s">
        <v>2131</v>
      </c>
      <c r="C26" s="869" t="s">
        <v>2132</v>
      </c>
      <c r="D26" s="869" t="s">
        <v>117</v>
      </c>
      <c r="E26" s="869" t="s">
        <v>117</v>
      </c>
      <c r="F26" s="869" t="s">
        <v>117</v>
      </c>
      <c r="G26" s="869" t="s">
        <v>117</v>
      </c>
      <c r="H26" s="869" t="s">
        <v>117</v>
      </c>
      <c r="I26" s="869" t="s">
        <v>2133</v>
      </c>
      <c r="J26" s="869" t="s">
        <v>117</v>
      </c>
    </row>
    <row r="27" spans="1:10" ht="15.5">
      <c r="A27" s="870" t="s">
        <v>2134</v>
      </c>
      <c r="B27" s="871" t="s">
        <v>2135</v>
      </c>
      <c r="C27" s="869" t="s">
        <v>2136</v>
      </c>
      <c r="D27" s="869" t="s">
        <v>117</v>
      </c>
      <c r="E27" s="869" t="s">
        <v>117</v>
      </c>
      <c r="F27" s="869" t="s">
        <v>117</v>
      </c>
      <c r="G27" s="869" t="s">
        <v>117</v>
      </c>
      <c r="H27" s="869" t="s">
        <v>117</v>
      </c>
      <c r="I27" s="869" t="s">
        <v>2133</v>
      </c>
      <c r="J27" s="869" t="s">
        <v>117</v>
      </c>
    </row>
    <row r="28" spans="1:10" ht="15.5">
      <c r="A28" s="870" t="s">
        <v>2137</v>
      </c>
      <c r="B28" s="874" t="s">
        <v>2138</v>
      </c>
      <c r="C28" s="874" t="s">
        <v>2085</v>
      </c>
      <c r="D28" s="869" t="s">
        <v>117</v>
      </c>
      <c r="E28" s="869" t="s">
        <v>117</v>
      </c>
      <c r="F28" s="869" t="s">
        <v>117</v>
      </c>
      <c r="G28" s="869" t="s">
        <v>117</v>
      </c>
      <c r="H28" s="869" t="s">
        <v>117</v>
      </c>
      <c r="I28" s="874" t="s">
        <v>2085</v>
      </c>
      <c r="J28" s="869" t="s">
        <v>117</v>
      </c>
    </row>
    <row r="29" spans="1:10" ht="15.5">
      <c r="A29" s="870" t="s">
        <v>2139</v>
      </c>
      <c r="B29" s="871" t="s">
        <v>2140</v>
      </c>
      <c r="C29" s="869" t="s">
        <v>2141</v>
      </c>
      <c r="D29" s="869" t="s">
        <v>117</v>
      </c>
      <c r="E29" s="869" t="s">
        <v>117</v>
      </c>
      <c r="F29" s="869" t="s">
        <v>117</v>
      </c>
      <c r="G29" s="869" t="s">
        <v>117</v>
      </c>
      <c r="H29" s="869" t="s">
        <v>117</v>
      </c>
      <c r="I29" s="874" t="s">
        <v>2085</v>
      </c>
      <c r="J29" s="869" t="s">
        <v>117</v>
      </c>
    </row>
    <row r="30" spans="1:10" ht="15.5">
      <c r="A30" s="870" t="s">
        <v>2142</v>
      </c>
      <c r="B30" s="871" t="s">
        <v>2143</v>
      </c>
      <c r="C30" s="869" t="s">
        <v>2144</v>
      </c>
      <c r="D30" s="869" t="s">
        <v>117</v>
      </c>
      <c r="E30" s="869" t="s">
        <v>117</v>
      </c>
      <c r="F30" s="869" t="s">
        <v>117</v>
      </c>
      <c r="G30" s="869" t="s">
        <v>117</v>
      </c>
      <c r="H30" s="869" t="s">
        <v>117</v>
      </c>
      <c r="I30" s="874" t="s">
        <v>2085</v>
      </c>
      <c r="J30" s="869" t="s">
        <v>117</v>
      </c>
    </row>
    <row r="31" spans="1:10" ht="15.5">
      <c r="A31" s="870" t="s">
        <v>2145</v>
      </c>
      <c r="B31" s="869" t="s">
        <v>2085</v>
      </c>
      <c r="C31" s="890">
        <v>60</v>
      </c>
      <c r="D31" s="869" t="s">
        <v>117</v>
      </c>
      <c r="E31" s="869" t="s">
        <v>117</v>
      </c>
      <c r="F31" s="869" t="s">
        <v>117</v>
      </c>
      <c r="G31" s="869" t="s">
        <v>117</v>
      </c>
      <c r="H31" s="869" t="s">
        <v>117</v>
      </c>
      <c r="I31" s="874" t="s">
        <v>2085</v>
      </c>
      <c r="J31" s="869" t="s">
        <v>117</v>
      </c>
    </row>
    <row r="32" spans="1:10" ht="15.5">
      <c r="A32" s="870" t="s">
        <v>2146</v>
      </c>
      <c r="B32" s="869" t="s">
        <v>2085</v>
      </c>
      <c r="C32" s="871" t="s">
        <v>2085</v>
      </c>
      <c r="D32" s="869" t="s">
        <v>117</v>
      </c>
      <c r="E32" s="869" t="s">
        <v>117</v>
      </c>
      <c r="F32" s="869" t="s">
        <v>117</v>
      </c>
      <c r="G32" s="869" t="s">
        <v>117</v>
      </c>
      <c r="H32" s="869" t="s">
        <v>117</v>
      </c>
      <c r="I32" s="874" t="s">
        <v>2085</v>
      </c>
      <c r="J32" s="869" t="s">
        <v>117</v>
      </c>
    </row>
    <row r="33" spans="1:10" ht="15.5">
      <c r="A33" s="870" t="s">
        <v>2147</v>
      </c>
      <c r="B33" s="869" t="s">
        <v>2085</v>
      </c>
      <c r="C33" s="871" t="s">
        <v>2148</v>
      </c>
      <c r="D33" s="869" t="s">
        <v>117</v>
      </c>
      <c r="E33" s="869" t="s">
        <v>117</v>
      </c>
      <c r="F33" s="869" t="s">
        <v>117</v>
      </c>
      <c r="G33" s="869" t="s">
        <v>117</v>
      </c>
      <c r="H33" s="869" t="s">
        <v>117</v>
      </c>
      <c r="I33" s="893">
        <v>0.1</v>
      </c>
      <c r="J33" s="869" t="s">
        <v>117</v>
      </c>
    </row>
    <row r="34" spans="1:10" ht="15.5">
      <c r="A34" s="870" t="s">
        <v>2149</v>
      </c>
      <c r="B34" s="869" t="s">
        <v>2085</v>
      </c>
      <c r="C34" s="890">
        <v>45</v>
      </c>
      <c r="D34" s="869" t="s">
        <v>117</v>
      </c>
      <c r="E34" s="869" t="s">
        <v>117</v>
      </c>
      <c r="F34" s="869" t="s">
        <v>117</v>
      </c>
      <c r="G34" s="869" t="s">
        <v>117</v>
      </c>
      <c r="H34" s="869" t="s">
        <v>117</v>
      </c>
      <c r="I34" s="893">
        <v>0.08</v>
      </c>
      <c r="J34" s="869" t="s">
        <v>117</v>
      </c>
    </row>
    <row r="35" spans="1:10" ht="15.5">
      <c r="A35" s="870" t="s">
        <v>2151</v>
      </c>
      <c r="B35" s="869" t="s">
        <v>2152</v>
      </c>
      <c r="C35" s="871" t="s">
        <v>2153</v>
      </c>
      <c r="D35" s="869" t="s">
        <v>117</v>
      </c>
      <c r="E35" s="869" t="s">
        <v>117</v>
      </c>
      <c r="F35" s="869" t="s">
        <v>117</v>
      </c>
      <c r="G35" s="869" t="s">
        <v>117</v>
      </c>
      <c r="H35" s="869" t="s">
        <v>117</v>
      </c>
      <c r="I35" s="874" t="s">
        <v>2154</v>
      </c>
      <c r="J35" s="869" t="s">
        <v>117</v>
      </c>
    </row>
    <row r="36" spans="1:10" ht="15.5">
      <c r="A36" s="870" t="s">
        <v>2155</v>
      </c>
      <c r="B36" s="869" t="s">
        <v>2156</v>
      </c>
      <c r="C36" s="871" t="s">
        <v>2157</v>
      </c>
      <c r="D36" s="869" t="s">
        <v>117</v>
      </c>
      <c r="E36" s="869" t="s">
        <v>117</v>
      </c>
      <c r="F36" s="869" t="s">
        <v>117</v>
      </c>
      <c r="G36" s="869" t="s">
        <v>117</v>
      </c>
      <c r="H36" s="869" t="s">
        <v>117</v>
      </c>
      <c r="I36" s="874" t="s">
        <v>2158</v>
      </c>
      <c r="J36" s="869" t="s">
        <v>117</v>
      </c>
    </row>
    <row r="37" spans="1:10" ht="15.5">
      <c r="A37" s="870" t="s">
        <v>2159</v>
      </c>
      <c r="B37" s="869" t="s">
        <v>2160</v>
      </c>
      <c r="C37" s="871" t="s">
        <v>2161</v>
      </c>
      <c r="D37" s="869" t="s">
        <v>117</v>
      </c>
      <c r="E37" s="869" t="s">
        <v>117</v>
      </c>
      <c r="F37" s="869" t="s">
        <v>117</v>
      </c>
      <c r="G37" s="869" t="s">
        <v>117</v>
      </c>
      <c r="H37" s="869" t="s">
        <v>117</v>
      </c>
      <c r="I37" s="874" t="s">
        <v>2158</v>
      </c>
      <c r="J37" s="869" t="s">
        <v>117</v>
      </c>
    </row>
    <row r="38" spans="1:10" ht="15.5">
      <c r="A38" s="870" t="s">
        <v>2162</v>
      </c>
      <c r="B38" s="869" t="s">
        <v>2085</v>
      </c>
      <c r="C38" s="871" t="s">
        <v>2163</v>
      </c>
      <c r="D38" s="869" t="s">
        <v>117</v>
      </c>
      <c r="E38" s="869" t="s">
        <v>117</v>
      </c>
      <c r="F38" s="869" t="s">
        <v>117</v>
      </c>
      <c r="G38" s="869" t="s">
        <v>117</v>
      </c>
      <c r="H38" s="869" t="s">
        <v>117</v>
      </c>
      <c r="I38" s="894">
        <v>0.06</v>
      </c>
      <c r="J38" s="869" t="s">
        <v>117</v>
      </c>
    </row>
    <row r="39" spans="1:10" ht="15.5">
      <c r="A39" s="870" t="s">
        <v>2164</v>
      </c>
      <c r="B39" s="869" t="s">
        <v>2085</v>
      </c>
      <c r="C39" s="871" t="s">
        <v>2085</v>
      </c>
      <c r="D39" s="869" t="s">
        <v>117</v>
      </c>
      <c r="E39" s="869" t="s">
        <v>117</v>
      </c>
      <c r="F39" s="869" t="s">
        <v>117</v>
      </c>
      <c r="G39" s="869" t="s">
        <v>117</v>
      </c>
      <c r="H39" s="869" t="s">
        <v>117</v>
      </c>
      <c r="I39" s="874" t="s">
        <v>2085</v>
      </c>
      <c r="J39" s="869" t="s">
        <v>117</v>
      </c>
    </row>
    <row r="40" spans="1:10" ht="15.5">
      <c r="A40" s="870" t="s">
        <v>2165</v>
      </c>
      <c r="B40" s="869" t="s">
        <v>2085</v>
      </c>
      <c r="C40" s="871" t="s">
        <v>2085</v>
      </c>
      <c r="D40" s="869" t="s">
        <v>117</v>
      </c>
      <c r="E40" s="869" t="s">
        <v>117</v>
      </c>
      <c r="F40" s="869" t="s">
        <v>117</v>
      </c>
      <c r="G40" s="869" t="s">
        <v>117</v>
      </c>
      <c r="H40" s="869" t="s">
        <v>117</v>
      </c>
      <c r="I40" s="874" t="s">
        <v>2085</v>
      </c>
      <c r="J40" s="869" t="s">
        <v>117</v>
      </c>
    </row>
    <row r="41" spans="1:10" ht="15.5">
      <c r="A41" s="870" t="s">
        <v>2166</v>
      </c>
      <c r="B41" s="869" t="s">
        <v>2085</v>
      </c>
      <c r="C41" s="871" t="s">
        <v>2085</v>
      </c>
      <c r="D41" s="869" t="s">
        <v>117</v>
      </c>
      <c r="E41" s="869" t="s">
        <v>117</v>
      </c>
      <c r="F41" s="869" t="s">
        <v>117</v>
      </c>
      <c r="G41" s="869" t="s">
        <v>117</v>
      </c>
      <c r="H41" s="869" t="s">
        <v>117</v>
      </c>
      <c r="I41" s="874" t="s">
        <v>2085</v>
      </c>
      <c r="J41" s="869" t="s">
        <v>117</v>
      </c>
    </row>
    <row r="42" spans="1:10" ht="15.5">
      <c r="A42" s="870" t="s">
        <v>2167</v>
      </c>
      <c r="B42" s="869" t="s">
        <v>2085</v>
      </c>
      <c r="C42" s="871" t="s">
        <v>2085</v>
      </c>
      <c r="D42" s="869" t="s">
        <v>117</v>
      </c>
      <c r="E42" s="869" t="s">
        <v>117</v>
      </c>
      <c r="F42" s="869" t="s">
        <v>117</v>
      </c>
      <c r="G42" s="869" t="s">
        <v>117</v>
      </c>
      <c r="H42" s="869" t="s">
        <v>117</v>
      </c>
      <c r="I42" s="874" t="s">
        <v>2168</v>
      </c>
      <c r="J42" s="869" t="s">
        <v>117</v>
      </c>
    </row>
    <row r="43" spans="1:10" ht="15.5">
      <c r="A43" s="870" t="s">
        <v>2169</v>
      </c>
      <c r="B43" s="869" t="s">
        <v>2085</v>
      </c>
      <c r="C43" s="871" t="s">
        <v>2085</v>
      </c>
      <c r="D43" s="869" t="s">
        <v>117</v>
      </c>
      <c r="E43" s="869" t="s">
        <v>117</v>
      </c>
      <c r="F43" s="869" t="s">
        <v>117</v>
      </c>
      <c r="G43" s="869" t="s">
        <v>117</v>
      </c>
      <c r="H43" s="869" t="s">
        <v>117</v>
      </c>
      <c r="I43" s="874" t="s">
        <v>2085</v>
      </c>
      <c r="J43" s="869" t="s">
        <v>117</v>
      </c>
    </row>
    <row r="44" spans="1:10" ht="15.5">
      <c r="A44" s="870" t="s">
        <v>2170</v>
      </c>
      <c r="B44" s="869" t="s">
        <v>2085</v>
      </c>
      <c r="C44" s="871" t="s">
        <v>2171</v>
      </c>
      <c r="D44" s="871" t="s">
        <v>2172</v>
      </c>
      <c r="E44" s="890">
        <v>38</v>
      </c>
      <c r="F44" s="869" t="s">
        <v>117</v>
      </c>
      <c r="G44" s="869" t="s">
        <v>117</v>
      </c>
      <c r="H44" s="869" t="s">
        <v>117</v>
      </c>
      <c r="I44" s="874" t="s">
        <v>2085</v>
      </c>
      <c r="J44" s="869" t="s">
        <v>117</v>
      </c>
    </row>
    <row r="45" spans="1:10" ht="15.5">
      <c r="A45" s="870" t="s">
        <v>2173</v>
      </c>
      <c r="B45" s="869" t="s">
        <v>2085</v>
      </c>
      <c r="C45" s="871" t="s">
        <v>2085</v>
      </c>
      <c r="D45" s="871" t="s">
        <v>2085</v>
      </c>
      <c r="E45" s="890">
        <v>40</v>
      </c>
      <c r="F45" s="869" t="s">
        <v>117</v>
      </c>
      <c r="G45" s="871" t="s">
        <v>2085</v>
      </c>
      <c r="H45" s="871" t="s">
        <v>2085</v>
      </c>
      <c r="I45" s="874" t="s">
        <v>2085</v>
      </c>
      <c r="J45" s="869" t="s">
        <v>117</v>
      </c>
    </row>
    <row r="46" spans="1:10" ht="15.5">
      <c r="A46" s="870" t="s">
        <v>2174</v>
      </c>
      <c r="B46" s="869" t="s">
        <v>2085</v>
      </c>
      <c r="C46" s="871" t="s">
        <v>2175</v>
      </c>
      <c r="D46" s="871" t="s">
        <v>2085</v>
      </c>
      <c r="E46" s="890">
        <v>40</v>
      </c>
      <c r="F46" s="869" t="s">
        <v>117</v>
      </c>
      <c r="G46" s="871" t="s">
        <v>2085</v>
      </c>
      <c r="H46" s="871" t="s">
        <v>2085</v>
      </c>
      <c r="I46" s="874" t="s">
        <v>2085</v>
      </c>
      <c r="J46" s="869" t="s">
        <v>117</v>
      </c>
    </row>
    <row r="47" spans="1:10" ht="15.5">
      <c r="A47" s="870" t="s">
        <v>2176</v>
      </c>
      <c r="B47" s="869" t="s">
        <v>2085</v>
      </c>
      <c r="C47" s="869" t="s">
        <v>2085</v>
      </c>
      <c r="D47" s="869" t="s">
        <v>2085</v>
      </c>
      <c r="E47" s="869" t="s">
        <v>2085</v>
      </c>
      <c r="F47" s="869" t="s">
        <v>117</v>
      </c>
      <c r="G47" s="871" t="s">
        <v>2085</v>
      </c>
      <c r="H47" s="871" t="s">
        <v>2085</v>
      </c>
      <c r="I47" s="869" t="s">
        <v>2085</v>
      </c>
      <c r="J47" s="869" t="s">
        <v>117</v>
      </c>
    </row>
    <row r="48" spans="1:10" ht="15.5">
      <c r="A48" s="870" t="s">
        <v>2177</v>
      </c>
      <c r="B48" s="869" t="s">
        <v>2085</v>
      </c>
      <c r="C48" s="869" t="s">
        <v>2085</v>
      </c>
      <c r="D48" s="869" t="s">
        <v>2085</v>
      </c>
      <c r="E48" s="869" t="s">
        <v>2085</v>
      </c>
      <c r="F48" s="869" t="s">
        <v>117</v>
      </c>
      <c r="G48" s="890">
        <v>35</v>
      </c>
      <c r="H48" s="871" t="s">
        <v>2085</v>
      </c>
      <c r="I48" s="869" t="s">
        <v>2085</v>
      </c>
      <c r="J48" s="869" t="s">
        <v>117</v>
      </c>
    </row>
    <row r="49" spans="1:10" ht="15.5">
      <c r="A49" s="870" t="s">
        <v>2178</v>
      </c>
      <c r="B49" s="869" t="s">
        <v>2085</v>
      </c>
      <c r="C49" s="871" t="s">
        <v>2179</v>
      </c>
      <c r="D49" s="869" t="s">
        <v>2085</v>
      </c>
      <c r="E49" s="871" t="s">
        <v>2180</v>
      </c>
      <c r="F49" s="869" t="s">
        <v>117</v>
      </c>
      <c r="G49" s="869" t="s">
        <v>2085</v>
      </c>
      <c r="H49" s="871" t="s">
        <v>2085</v>
      </c>
      <c r="I49" s="869" t="s">
        <v>2085</v>
      </c>
      <c r="J49" s="869" t="s">
        <v>117</v>
      </c>
    </row>
    <row r="50" spans="1:10" ht="15.5">
      <c r="A50" s="870" t="s">
        <v>2181</v>
      </c>
      <c r="B50" s="869" t="s">
        <v>2085</v>
      </c>
      <c r="C50" s="871" t="s">
        <v>2179</v>
      </c>
      <c r="D50" s="869" t="s">
        <v>2085</v>
      </c>
      <c r="E50" s="871" t="s">
        <v>2182</v>
      </c>
      <c r="F50" s="869" t="s">
        <v>117</v>
      </c>
      <c r="G50" s="869" t="s">
        <v>2085</v>
      </c>
      <c r="H50" s="871" t="s">
        <v>2085</v>
      </c>
      <c r="I50" s="869" t="s">
        <v>2085</v>
      </c>
      <c r="J50" s="869" t="s">
        <v>117</v>
      </c>
    </row>
    <row r="51" spans="1:10" ht="15.5">
      <c r="A51" s="870" t="s">
        <v>2183</v>
      </c>
      <c r="B51" s="869" t="s">
        <v>2184</v>
      </c>
      <c r="C51" s="871" t="s">
        <v>2185</v>
      </c>
      <c r="D51" s="869" t="s">
        <v>2085</v>
      </c>
      <c r="E51" s="871" t="s">
        <v>2186</v>
      </c>
      <c r="F51" s="869" t="s">
        <v>117</v>
      </c>
      <c r="G51" s="869" t="s">
        <v>2085</v>
      </c>
      <c r="H51" s="871" t="s">
        <v>2085</v>
      </c>
      <c r="I51" s="869" t="s">
        <v>2085</v>
      </c>
      <c r="J51" s="869" t="s">
        <v>117</v>
      </c>
    </row>
    <row r="52" spans="1:10" ht="15.5">
      <c r="A52" s="870" t="s">
        <v>2187</v>
      </c>
      <c r="B52" s="869" t="s">
        <v>2085</v>
      </c>
      <c r="C52" s="871" t="s">
        <v>2085</v>
      </c>
      <c r="D52" s="871" t="s">
        <v>2085</v>
      </c>
      <c r="E52" s="869" t="s">
        <v>2188</v>
      </c>
      <c r="F52" s="869" t="s">
        <v>117</v>
      </c>
      <c r="G52" s="871" t="s">
        <v>2085</v>
      </c>
      <c r="H52" s="871" t="s">
        <v>2085</v>
      </c>
      <c r="I52" s="892">
        <v>7.0000000000000007E-2</v>
      </c>
      <c r="J52" s="869" t="s">
        <v>117</v>
      </c>
    </row>
    <row r="53" spans="1:10" ht="15.5">
      <c r="A53" s="870" t="s">
        <v>2189</v>
      </c>
      <c r="B53" s="869" t="s">
        <v>2085</v>
      </c>
      <c r="C53" s="869" t="s">
        <v>2085</v>
      </c>
      <c r="D53" s="869" t="s">
        <v>2085</v>
      </c>
      <c r="E53" s="869" t="s">
        <v>2085</v>
      </c>
      <c r="F53" s="869" t="s">
        <v>117</v>
      </c>
      <c r="G53" s="869" t="s">
        <v>2085</v>
      </c>
      <c r="H53" s="871" t="s">
        <v>2085</v>
      </c>
      <c r="I53" s="869" t="s">
        <v>2085</v>
      </c>
      <c r="J53" s="869" t="s">
        <v>117</v>
      </c>
    </row>
    <row r="54" spans="1:10" ht="15.5">
      <c r="A54" s="870" t="s">
        <v>2190</v>
      </c>
      <c r="B54" s="869" t="s">
        <v>2085</v>
      </c>
      <c r="C54" s="869" t="s">
        <v>2085</v>
      </c>
      <c r="D54" s="869" t="s">
        <v>2085</v>
      </c>
      <c r="E54" s="869" t="s">
        <v>2085</v>
      </c>
      <c r="F54" s="869" t="s">
        <v>117</v>
      </c>
      <c r="G54" s="869" t="s">
        <v>2085</v>
      </c>
      <c r="H54" s="871" t="s">
        <v>2085</v>
      </c>
      <c r="I54" s="869" t="s">
        <v>2085</v>
      </c>
      <c r="J54" s="869" t="s">
        <v>117</v>
      </c>
    </row>
    <row r="55" spans="1:10" ht="15.5">
      <c r="A55" s="870" t="s">
        <v>2191</v>
      </c>
      <c r="B55" s="892">
        <v>26</v>
      </c>
      <c r="C55" s="871" t="s">
        <v>2085</v>
      </c>
      <c r="D55" s="869" t="s">
        <v>2085</v>
      </c>
      <c r="E55" s="871" t="s">
        <v>2085</v>
      </c>
      <c r="F55" s="869" t="s">
        <v>117</v>
      </c>
      <c r="G55" s="869" t="s">
        <v>2085</v>
      </c>
      <c r="H55" s="871" t="s">
        <v>2085</v>
      </c>
      <c r="I55" s="892">
        <v>7.0000000000000007E-2</v>
      </c>
      <c r="J55" s="869" t="s">
        <v>117</v>
      </c>
    </row>
    <row r="56" spans="1:10" ht="15.5">
      <c r="A56" s="870" t="s">
        <v>2192</v>
      </c>
      <c r="B56" s="890">
        <v>26</v>
      </c>
      <c r="C56" s="871" t="s">
        <v>2085</v>
      </c>
      <c r="D56" s="871" t="s">
        <v>2085</v>
      </c>
      <c r="E56" s="871" t="s">
        <v>2085</v>
      </c>
      <c r="F56" s="869" t="s">
        <v>117</v>
      </c>
      <c r="G56" s="871" t="s">
        <v>2085</v>
      </c>
      <c r="H56" s="871" t="s">
        <v>2085</v>
      </c>
      <c r="I56" s="890">
        <v>7.0000000000000007E-2</v>
      </c>
      <c r="J56" s="869" t="s">
        <v>117</v>
      </c>
    </row>
    <row r="57" spans="1:10" ht="15.5">
      <c r="A57" s="870" t="s">
        <v>2193</v>
      </c>
      <c r="B57" s="869" t="s">
        <v>2085</v>
      </c>
      <c r="C57" s="869" t="s">
        <v>2085</v>
      </c>
      <c r="D57" s="869" t="s">
        <v>2085</v>
      </c>
      <c r="E57" s="869" t="s">
        <v>2085</v>
      </c>
      <c r="F57" s="869" t="s">
        <v>117</v>
      </c>
      <c r="G57" s="869" t="s">
        <v>2085</v>
      </c>
      <c r="H57" s="871" t="s">
        <v>2085</v>
      </c>
      <c r="I57" s="869" t="s">
        <v>2085</v>
      </c>
      <c r="J57" s="869" t="s">
        <v>117</v>
      </c>
    </row>
    <row r="58" spans="1:10" ht="15.5">
      <c r="A58" s="870" t="s">
        <v>2194</v>
      </c>
      <c r="B58" s="869" t="s">
        <v>2085</v>
      </c>
      <c r="C58" s="869" t="s">
        <v>2085</v>
      </c>
      <c r="D58" s="869" t="s">
        <v>2085</v>
      </c>
      <c r="E58" s="869" t="s">
        <v>2085</v>
      </c>
      <c r="F58" s="869" t="s">
        <v>117</v>
      </c>
      <c r="G58" s="869" t="s">
        <v>2085</v>
      </c>
      <c r="H58" s="871" t="s">
        <v>2085</v>
      </c>
      <c r="I58" s="869" t="s">
        <v>2085</v>
      </c>
      <c r="J58" s="869" t="s">
        <v>117</v>
      </c>
    </row>
    <row r="59" spans="1:10" ht="15.5">
      <c r="A59" s="870" t="s">
        <v>2195</v>
      </c>
      <c r="B59" s="869" t="s">
        <v>2085</v>
      </c>
      <c r="C59" s="869" t="s">
        <v>2085</v>
      </c>
      <c r="D59" s="869" t="s">
        <v>117</v>
      </c>
      <c r="E59" s="869" t="s">
        <v>117</v>
      </c>
      <c r="F59" s="869" t="s">
        <v>2085</v>
      </c>
      <c r="G59" s="869" t="s">
        <v>2085</v>
      </c>
      <c r="H59" s="871" t="s">
        <v>2085</v>
      </c>
      <c r="I59" s="869" t="s">
        <v>2085</v>
      </c>
      <c r="J59" s="869" t="s">
        <v>117</v>
      </c>
    </row>
    <row r="60" spans="1:10" ht="15.5">
      <c r="A60" s="870" t="s">
        <v>2196</v>
      </c>
      <c r="B60" s="869" t="s">
        <v>2085</v>
      </c>
      <c r="C60" s="869" t="s">
        <v>2085</v>
      </c>
      <c r="D60" s="869" t="s">
        <v>117</v>
      </c>
      <c r="E60" s="869" t="s">
        <v>117</v>
      </c>
      <c r="F60" s="869" t="s">
        <v>2085</v>
      </c>
      <c r="G60" s="869" t="s">
        <v>2085</v>
      </c>
      <c r="H60" s="871" t="s">
        <v>2085</v>
      </c>
      <c r="I60" s="869" t="s">
        <v>2085</v>
      </c>
      <c r="J60" s="869" t="s">
        <v>117</v>
      </c>
    </row>
    <row r="61" spans="1:10" ht="15.5">
      <c r="A61" s="870" t="s">
        <v>2197</v>
      </c>
      <c r="B61" s="869" t="s">
        <v>2085</v>
      </c>
      <c r="C61" s="869" t="s">
        <v>2085</v>
      </c>
      <c r="D61" s="869" t="s">
        <v>117</v>
      </c>
      <c r="E61" s="869" t="s">
        <v>117</v>
      </c>
      <c r="F61" s="869" t="s">
        <v>2085</v>
      </c>
      <c r="G61" s="890">
        <v>24</v>
      </c>
      <c r="H61" s="871" t="s">
        <v>2085</v>
      </c>
      <c r="I61" s="869" t="s">
        <v>2085</v>
      </c>
      <c r="J61" s="869" t="s">
        <v>117</v>
      </c>
    </row>
    <row r="62" spans="1:10" ht="15.5">
      <c r="A62" s="870" t="s">
        <v>2199</v>
      </c>
      <c r="B62" s="869" t="s">
        <v>2085</v>
      </c>
      <c r="C62" s="869" t="s">
        <v>2085</v>
      </c>
      <c r="D62" s="869" t="s">
        <v>117</v>
      </c>
      <c r="E62" s="869" t="s">
        <v>117</v>
      </c>
      <c r="F62" s="869" t="s">
        <v>2085</v>
      </c>
      <c r="G62" s="869" t="s">
        <v>2085</v>
      </c>
      <c r="H62" s="871" t="s">
        <v>2085</v>
      </c>
      <c r="I62" s="869" t="s">
        <v>2085</v>
      </c>
      <c r="J62" s="869" t="s">
        <v>117</v>
      </c>
    </row>
    <row r="63" spans="1:10" ht="15.5">
      <c r="A63" s="870" t="s">
        <v>2200</v>
      </c>
      <c r="B63" s="869" t="s">
        <v>2085</v>
      </c>
      <c r="C63" s="869" t="s">
        <v>2085</v>
      </c>
      <c r="D63" s="869" t="s">
        <v>117</v>
      </c>
      <c r="E63" s="869" t="s">
        <v>117</v>
      </c>
      <c r="F63" s="869" t="s">
        <v>2085</v>
      </c>
      <c r="G63" s="869" t="s">
        <v>2085</v>
      </c>
      <c r="H63" s="871" t="s">
        <v>2085</v>
      </c>
      <c r="I63" s="869" t="s">
        <v>2085</v>
      </c>
      <c r="J63" s="869" t="s">
        <v>117</v>
      </c>
    </row>
    <row r="64" spans="1:10" ht="15.5">
      <c r="A64" s="870" t="s">
        <v>2201</v>
      </c>
      <c r="B64" s="869" t="s">
        <v>2085</v>
      </c>
      <c r="C64" s="869" t="s">
        <v>2085</v>
      </c>
      <c r="D64" s="869" t="s">
        <v>117</v>
      </c>
      <c r="E64" s="869" t="s">
        <v>117</v>
      </c>
      <c r="F64" s="869" t="s">
        <v>2085</v>
      </c>
      <c r="G64" s="869" t="s">
        <v>2085</v>
      </c>
      <c r="H64" s="871" t="s">
        <v>2085</v>
      </c>
      <c r="I64" s="869" t="s">
        <v>2085</v>
      </c>
      <c r="J64" s="869" t="s">
        <v>117</v>
      </c>
    </row>
    <row r="65" spans="1:10" ht="15.5">
      <c r="A65" s="870" t="s">
        <v>2202</v>
      </c>
      <c r="B65" s="869" t="s">
        <v>2085</v>
      </c>
      <c r="C65" s="869" t="s">
        <v>2085</v>
      </c>
      <c r="D65" s="869" t="s">
        <v>117</v>
      </c>
      <c r="E65" s="869" t="s">
        <v>117</v>
      </c>
      <c r="F65" s="869" t="s">
        <v>2085</v>
      </c>
      <c r="G65" s="869" t="s">
        <v>2085</v>
      </c>
      <c r="H65" s="871" t="s">
        <v>2085</v>
      </c>
      <c r="I65" s="875" t="s">
        <v>2203</v>
      </c>
      <c r="J65" s="869" t="s">
        <v>117</v>
      </c>
    </row>
    <row r="66" spans="1:10" ht="15.5">
      <c r="A66" s="870" t="s">
        <v>2204</v>
      </c>
      <c r="B66" s="869" t="s">
        <v>2085</v>
      </c>
      <c r="C66" s="869" t="s">
        <v>2085</v>
      </c>
      <c r="D66" s="869" t="s">
        <v>117</v>
      </c>
      <c r="E66" s="869" t="s">
        <v>117</v>
      </c>
      <c r="F66" s="869" t="s">
        <v>2085</v>
      </c>
      <c r="G66" s="869" t="s">
        <v>2085</v>
      </c>
      <c r="H66" s="871" t="s">
        <v>2085</v>
      </c>
      <c r="I66" s="869" t="s">
        <v>2085</v>
      </c>
      <c r="J66" s="869" t="s">
        <v>117</v>
      </c>
    </row>
    <row r="67" spans="1:10" ht="15.5">
      <c r="A67" s="870" t="s">
        <v>2205</v>
      </c>
      <c r="B67" s="869" t="s">
        <v>2085</v>
      </c>
      <c r="C67" s="869" t="s">
        <v>2085</v>
      </c>
      <c r="D67" s="869" t="s">
        <v>117</v>
      </c>
      <c r="E67" s="869" t="s">
        <v>117</v>
      </c>
      <c r="F67" s="869" t="s">
        <v>2085</v>
      </c>
      <c r="G67" s="869" t="s">
        <v>2085</v>
      </c>
      <c r="H67" s="871" t="s">
        <v>2085</v>
      </c>
      <c r="I67" s="869" t="s">
        <v>2085</v>
      </c>
      <c r="J67" s="869" t="s">
        <v>117</v>
      </c>
    </row>
    <row r="68" spans="1:10" ht="15.5">
      <c r="A68" s="870" t="s">
        <v>2206</v>
      </c>
      <c r="B68" s="869" t="s">
        <v>2085</v>
      </c>
      <c r="C68" s="869" t="s">
        <v>2085</v>
      </c>
      <c r="D68" s="869" t="s">
        <v>117</v>
      </c>
      <c r="E68" s="869" t="s">
        <v>117</v>
      </c>
      <c r="F68" s="869" t="s">
        <v>2085</v>
      </c>
      <c r="G68" s="869" t="s">
        <v>2085</v>
      </c>
      <c r="H68" s="871" t="s">
        <v>2085</v>
      </c>
      <c r="I68" s="869" t="s">
        <v>2085</v>
      </c>
      <c r="J68" s="869" t="s">
        <v>117</v>
      </c>
    </row>
    <row r="69" spans="1:10" ht="15.5">
      <c r="A69" s="870" t="s">
        <v>2207</v>
      </c>
      <c r="B69" s="869" t="s">
        <v>2085</v>
      </c>
      <c r="C69" s="869" t="s">
        <v>2085</v>
      </c>
      <c r="D69" s="869" t="s">
        <v>117</v>
      </c>
      <c r="E69" s="869" t="s">
        <v>117</v>
      </c>
      <c r="F69" s="869" t="s">
        <v>2085</v>
      </c>
      <c r="G69" s="890">
        <v>25</v>
      </c>
      <c r="H69" s="872">
        <v>30</v>
      </c>
      <c r="I69" s="869" t="s">
        <v>2085</v>
      </c>
      <c r="J69" s="869" t="s">
        <v>117</v>
      </c>
    </row>
    <row r="70" spans="1:10" ht="15.5">
      <c r="A70" s="870" t="s">
        <v>2210</v>
      </c>
      <c r="B70" s="869" t="s">
        <v>2085</v>
      </c>
      <c r="C70" s="869" t="s">
        <v>2085</v>
      </c>
      <c r="D70" s="869" t="s">
        <v>117</v>
      </c>
      <c r="E70" s="869" t="s">
        <v>117</v>
      </c>
      <c r="F70" s="869" t="s">
        <v>2085</v>
      </c>
      <c r="G70" s="869" t="s">
        <v>2085</v>
      </c>
      <c r="H70" s="869" t="s">
        <v>2085</v>
      </c>
      <c r="I70" s="890">
        <v>0.08</v>
      </c>
      <c r="J70" s="869" t="s">
        <v>117</v>
      </c>
    </row>
    <row r="71" spans="1:10" ht="15.5">
      <c r="A71" s="870" t="s">
        <v>2211</v>
      </c>
      <c r="B71" s="869" t="s">
        <v>2085</v>
      </c>
      <c r="C71" s="869" t="s">
        <v>2085</v>
      </c>
      <c r="D71" s="869" t="s">
        <v>117</v>
      </c>
      <c r="E71" s="869" t="s">
        <v>117</v>
      </c>
      <c r="F71" s="869" t="s">
        <v>2085</v>
      </c>
      <c r="G71" s="869" t="s">
        <v>2085</v>
      </c>
      <c r="H71" s="871" t="s">
        <v>2085</v>
      </c>
      <c r="I71" s="869" t="s">
        <v>2085</v>
      </c>
      <c r="J71" s="869" t="s">
        <v>117</v>
      </c>
    </row>
    <row r="72" spans="1:10" ht="15.5">
      <c r="A72" s="870" t="s">
        <v>2212</v>
      </c>
      <c r="B72" s="869" t="s">
        <v>2085</v>
      </c>
      <c r="C72" s="869" t="s">
        <v>2085</v>
      </c>
      <c r="D72" s="869" t="s">
        <v>117</v>
      </c>
      <c r="E72" s="869" t="s">
        <v>117</v>
      </c>
      <c r="F72" s="869" t="s">
        <v>2085</v>
      </c>
      <c r="G72" s="869" t="s">
        <v>2085</v>
      </c>
      <c r="H72" s="871" t="s">
        <v>2085</v>
      </c>
      <c r="I72" s="869" t="s">
        <v>2085</v>
      </c>
      <c r="J72" s="869" t="s">
        <v>117</v>
      </c>
    </row>
    <row r="73" spans="1:10" ht="15.5">
      <c r="A73" s="870" t="s">
        <v>2213</v>
      </c>
      <c r="B73" s="869" t="s">
        <v>2085</v>
      </c>
      <c r="C73" s="869" t="s">
        <v>2085</v>
      </c>
      <c r="D73" s="869" t="s">
        <v>117</v>
      </c>
      <c r="E73" s="869" t="s">
        <v>117</v>
      </c>
      <c r="F73" s="869" t="s">
        <v>2085</v>
      </c>
      <c r="G73" s="869" t="s">
        <v>2085</v>
      </c>
      <c r="H73" s="871" t="s">
        <v>2085</v>
      </c>
      <c r="I73" s="869" t="s">
        <v>2085</v>
      </c>
      <c r="J73" s="869" t="s">
        <v>117</v>
      </c>
    </row>
    <row r="74" spans="1:10" ht="15.5">
      <c r="A74" s="870" t="s">
        <v>2214</v>
      </c>
      <c r="B74" s="869" t="s">
        <v>2085</v>
      </c>
      <c r="C74" s="869" t="s">
        <v>2085</v>
      </c>
      <c r="D74" s="869" t="s">
        <v>117</v>
      </c>
      <c r="E74" s="869" t="s">
        <v>117</v>
      </c>
      <c r="F74" s="869" t="s">
        <v>2085</v>
      </c>
      <c r="G74" s="869" t="s">
        <v>2220</v>
      </c>
      <c r="H74" s="869" t="s">
        <v>2085</v>
      </c>
      <c r="I74" s="869" t="s">
        <v>2085</v>
      </c>
      <c r="J74" s="869" t="s">
        <v>117</v>
      </c>
    </row>
    <row r="75" spans="1:10" ht="15.5">
      <c r="A75" s="870" t="s">
        <v>2215</v>
      </c>
      <c r="B75" s="869" t="s">
        <v>2085</v>
      </c>
      <c r="C75" s="869" t="s">
        <v>2085</v>
      </c>
      <c r="D75" s="869" t="s">
        <v>117</v>
      </c>
      <c r="E75" s="869" t="s">
        <v>117</v>
      </c>
      <c r="F75" s="869" t="s">
        <v>2085</v>
      </c>
      <c r="G75" s="869" t="s">
        <v>2085</v>
      </c>
      <c r="H75" s="871" t="s">
        <v>2085</v>
      </c>
      <c r="I75" s="869" t="s">
        <v>2085</v>
      </c>
      <c r="J75" s="869" t="s">
        <v>117</v>
      </c>
    </row>
    <row r="76" spans="1:10" ht="15.5">
      <c r="A76" s="870" t="s">
        <v>2216</v>
      </c>
      <c r="B76" s="869" t="s">
        <v>2085</v>
      </c>
      <c r="C76" s="869" t="s">
        <v>2085</v>
      </c>
      <c r="D76" s="869" t="s">
        <v>117</v>
      </c>
      <c r="E76" s="869" t="s">
        <v>117</v>
      </c>
      <c r="F76" s="869" t="s">
        <v>2085</v>
      </c>
      <c r="G76" s="869" t="s">
        <v>2085</v>
      </c>
      <c r="H76" s="869" t="s">
        <v>2085</v>
      </c>
      <c r="I76" s="875" t="s">
        <v>2219</v>
      </c>
      <c r="J76" s="869" t="s">
        <v>117</v>
      </c>
    </row>
    <row r="77" spans="1:10" ht="15.5">
      <c r="A77" s="870" t="s">
        <v>2217</v>
      </c>
      <c r="B77" s="869" t="s">
        <v>2085</v>
      </c>
      <c r="C77" s="869" t="s">
        <v>2085</v>
      </c>
      <c r="D77" s="869" t="s">
        <v>117</v>
      </c>
      <c r="E77" s="869" t="s">
        <v>117</v>
      </c>
      <c r="F77" s="869" t="s">
        <v>2085</v>
      </c>
      <c r="G77" s="871" t="s">
        <v>2085</v>
      </c>
      <c r="H77" s="872" t="s">
        <v>2085</v>
      </c>
      <c r="I77" s="869" t="s">
        <v>2085</v>
      </c>
      <c r="J77" s="869" t="s">
        <v>117</v>
      </c>
    </row>
    <row r="78" spans="1:10" ht="15.5">
      <c r="A78" s="870" t="s">
        <v>2221</v>
      </c>
      <c r="B78" s="869" t="s">
        <v>2085</v>
      </c>
      <c r="C78" s="869" t="s">
        <v>2085</v>
      </c>
      <c r="D78" s="869" t="s">
        <v>117</v>
      </c>
      <c r="E78" s="869" t="s">
        <v>117</v>
      </c>
      <c r="F78" s="869" t="s">
        <v>2085</v>
      </c>
      <c r="G78" s="871" t="s">
        <v>2085</v>
      </c>
      <c r="H78" s="872" t="s">
        <v>2085</v>
      </c>
      <c r="I78" s="869" t="s">
        <v>2085</v>
      </c>
      <c r="J78" s="869" t="s">
        <v>117</v>
      </c>
    </row>
    <row r="79" spans="1:10" ht="15.5">
      <c r="A79" s="870" t="s">
        <v>2222</v>
      </c>
      <c r="B79" s="869" t="s">
        <v>2227</v>
      </c>
      <c r="C79" s="869" t="s">
        <v>2228</v>
      </c>
      <c r="D79" s="869" t="s">
        <v>117</v>
      </c>
      <c r="E79" s="869" t="s">
        <v>117</v>
      </c>
      <c r="F79" s="892">
        <v>24</v>
      </c>
      <c r="G79" s="871" t="s">
        <v>2085</v>
      </c>
      <c r="H79" s="872" t="s">
        <v>2085</v>
      </c>
      <c r="I79" s="869" t="s">
        <v>2229</v>
      </c>
      <c r="J79" s="869" t="s">
        <v>117</v>
      </c>
    </row>
    <row r="80" spans="1:10" ht="15.5">
      <c r="A80" s="870" t="s">
        <v>2259</v>
      </c>
      <c r="B80" s="869" t="s">
        <v>2261</v>
      </c>
      <c r="C80" s="869" t="s">
        <v>2262</v>
      </c>
      <c r="D80" s="869" t="s">
        <v>117</v>
      </c>
      <c r="E80" s="869" t="s">
        <v>117</v>
      </c>
      <c r="F80" s="869" t="s">
        <v>2085</v>
      </c>
      <c r="G80" s="871" t="s">
        <v>2085</v>
      </c>
      <c r="H80" s="872" t="s">
        <v>2085</v>
      </c>
      <c r="I80" s="869" t="s">
        <v>2263</v>
      </c>
      <c r="J80" s="869" t="s">
        <v>117</v>
      </c>
    </row>
    <row r="81" spans="1:10" ht="15.5">
      <c r="A81" s="876" t="s">
        <v>2260</v>
      </c>
      <c r="B81" s="877" t="s">
        <v>2264</v>
      </c>
      <c r="C81" s="844" t="s">
        <v>2085</v>
      </c>
      <c r="D81" s="869" t="s">
        <v>117</v>
      </c>
      <c r="E81" s="869" t="s">
        <v>117</v>
      </c>
      <c r="F81" s="877" t="s">
        <v>2085</v>
      </c>
      <c r="G81" s="895">
        <v>25</v>
      </c>
      <c r="H81" s="836" t="s">
        <v>2085</v>
      </c>
      <c r="I81" s="896">
        <v>0.1</v>
      </c>
      <c r="J81" s="869" t="s">
        <v>117</v>
      </c>
    </row>
    <row r="82" spans="1:10" ht="15.5">
      <c r="A82" s="870" t="s">
        <v>2309</v>
      </c>
      <c r="B82" s="897">
        <v>20</v>
      </c>
      <c r="C82" s="898">
        <v>23.5</v>
      </c>
      <c r="D82" s="869" t="s">
        <v>117</v>
      </c>
      <c r="E82" s="869" t="s">
        <v>117</v>
      </c>
      <c r="F82" s="877" t="s">
        <v>2085</v>
      </c>
      <c r="G82" s="878" t="s">
        <v>2085</v>
      </c>
      <c r="H82" s="836" t="s">
        <v>2085</v>
      </c>
      <c r="I82" s="879" t="s">
        <v>2319</v>
      </c>
      <c r="J82" s="869" t="s">
        <v>117</v>
      </c>
    </row>
    <row r="83" spans="1:10" ht="15.5">
      <c r="A83" s="870" t="s">
        <v>2310</v>
      </c>
      <c r="B83" s="899">
        <v>20</v>
      </c>
      <c r="C83" s="844" t="s">
        <v>2085</v>
      </c>
      <c r="D83" s="869" t="s">
        <v>117</v>
      </c>
      <c r="E83" s="869" t="s">
        <v>117</v>
      </c>
      <c r="F83" s="877" t="s">
        <v>2085</v>
      </c>
      <c r="G83" s="878" t="s">
        <v>2085</v>
      </c>
      <c r="H83" s="836" t="s">
        <v>2085</v>
      </c>
      <c r="I83" s="896">
        <v>0.11</v>
      </c>
      <c r="J83" s="869" t="s">
        <v>117</v>
      </c>
    </row>
    <row r="84" spans="1:10" ht="15.5">
      <c r="A84" s="870" t="s">
        <v>2311</v>
      </c>
      <c r="B84" s="877" t="s">
        <v>2085</v>
      </c>
      <c r="C84" s="895">
        <v>25</v>
      </c>
      <c r="D84" s="869" t="s">
        <v>117</v>
      </c>
      <c r="E84" s="869" t="s">
        <v>117</v>
      </c>
      <c r="F84" s="877" t="s">
        <v>2085</v>
      </c>
      <c r="G84" s="895">
        <v>26</v>
      </c>
      <c r="H84" s="836" t="s">
        <v>2085</v>
      </c>
      <c r="I84" s="836" t="s">
        <v>2085</v>
      </c>
      <c r="J84" s="869" t="s">
        <v>117</v>
      </c>
    </row>
    <row r="85" spans="1:10" ht="15.5">
      <c r="A85" s="876" t="s">
        <v>2312</v>
      </c>
      <c r="B85" s="877" t="s">
        <v>2085</v>
      </c>
      <c r="C85" s="844" t="s">
        <v>2085</v>
      </c>
      <c r="D85" s="869" t="s">
        <v>117</v>
      </c>
      <c r="E85" s="869" t="s">
        <v>117</v>
      </c>
      <c r="F85" s="877" t="s">
        <v>2085</v>
      </c>
      <c r="G85" s="878" t="s">
        <v>2085</v>
      </c>
      <c r="H85" s="836" t="s">
        <v>2085</v>
      </c>
      <c r="I85" s="879" t="s">
        <v>2085</v>
      </c>
      <c r="J85" s="869" t="s">
        <v>117</v>
      </c>
    </row>
    <row r="86" spans="1:10" ht="15.5">
      <c r="A86" s="870" t="s">
        <v>2326</v>
      </c>
      <c r="B86" s="877" t="s">
        <v>2085</v>
      </c>
      <c r="C86" s="844" t="s">
        <v>2085</v>
      </c>
      <c r="D86" s="869" t="s">
        <v>117</v>
      </c>
      <c r="E86" s="869" t="s">
        <v>117</v>
      </c>
      <c r="F86" s="877" t="s">
        <v>2085</v>
      </c>
      <c r="G86" s="895">
        <v>24</v>
      </c>
      <c r="H86" s="836" t="s">
        <v>2085</v>
      </c>
      <c r="I86" s="879" t="s">
        <v>2085</v>
      </c>
      <c r="J86" s="869" t="s">
        <v>117</v>
      </c>
    </row>
    <row r="87" spans="1:10" ht="15.5">
      <c r="A87" s="876" t="s">
        <v>2327</v>
      </c>
      <c r="B87" s="877" t="s">
        <v>2085</v>
      </c>
      <c r="C87" s="844" t="s">
        <v>2085</v>
      </c>
      <c r="D87" s="869" t="s">
        <v>117</v>
      </c>
      <c r="E87" s="869" t="s">
        <v>117</v>
      </c>
      <c r="F87" s="877" t="s">
        <v>2085</v>
      </c>
      <c r="G87" s="895">
        <v>26</v>
      </c>
      <c r="H87" s="836" t="s">
        <v>2085</v>
      </c>
      <c r="I87" s="879" t="s">
        <v>2085</v>
      </c>
      <c r="J87" s="869" t="s">
        <v>117</v>
      </c>
    </row>
    <row r="88" spans="1:10" ht="15.5">
      <c r="A88" s="870" t="s">
        <v>2328</v>
      </c>
      <c r="B88" s="877" t="s">
        <v>2085</v>
      </c>
      <c r="C88" s="844" t="s">
        <v>2085</v>
      </c>
      <c r="D88" s="869" t="s">
        <v>117</v>
      </c>
      <c r="E88" s="869" t="s">
        <v>117</v>
      </c>
      <c r="F88" s="877" t="s">
        <v>2085</v>
      </c>
      <c r="G88" s="878" t="s">
        <v>2085</v>
      </c>
      <c r="H88" s="836" t="s">
        <v>2085</v>
      </c>
      <c r="I88" s="879" t="s">
        <v>2085</v>
      </c>
      <c r="J88" s="869" t="s">
        <v>117</v>
      </c>
    </row>
    <row r="89" spans="1:10" ht="15.5">
      <c r="A89" s="876" t="s">
        <v>2329</v>
      </c>
      <c r="B89" s="877" t="s">
        <v>2085</v>
      </c>
      <c r="C89" s="844" t="s">
        <v>2085</v>
      </c>
      <c r="D89" s="869" t="s">
        <v>117</v>
      </c>
      <c r="E89" s="869" t="s">
        <v>117</v>
      </c>
      <c r="F89" s="877" t="s">
        <v>2085</v>
      </c>
      <c r="G89" s="878" t="s">
        <v>2085</v>
      </c>
      <c r="H89" s="836" t="s">
        <v>2085</v>
      </c>
      <c r="I89" s="879" t="s">
        <v>2085</v>
      </c>
      <c r="J89" s="869" t="s">
        <v>117</v>
      </c>
    </row>
    <row r="90" spans="1:10" ht="15.5">
      <c r="A90" s="870" t="s">
        <v>2330</v>
      </c>
      <c r="B90" s="899">
        <v>18</v>
      </c>
      <c r="C90" s="844" t="s">
        <v>2085</v>
      </c>
      <c r="D90" s="869" t="s">
        <v>117</v>
      </c>
      <c r="E90" s="869" t="s">
        <v>117</v>
      </c>
      <c r="F90" s="877" t="s">
        <v>2085</v>
      </c>
      <c r="G90" s="878" t="s">
        <v>2085</v>
      </c>
      <c r="H90" s="836" t="s">
        <v>2085</v>
      </c>
      <c r="I90" s="896">
        <v>0.1</v>
      </c>
      <c r="J90" s="869" t="s">
        <v>117</v>
      </c>
    </row>
    <row r="91" spans="1:10" ht="15.5">
      <c r="A91" s="876" t="s">
        <v>2331</v>
      </c>
      <c r="B91" s="877" t="s">
        <v>2085</v>
      </c>
      <c r="C91" s="844" t="s">
        <v>2085</v>
      </c>
      <c r="D91" s="869" t="s">
        <v>117</v>
      </c>
      <c r="E91" s="869" t="s">
        <v>117</v>
      </c>
      <c r="F91" s="877" t="s">
        <v>2085</v>
      </c>
      <c r="G91" s="878" t="s">
        <v>2085</v>
      </c>
      <c r="H91" s="836" t="s">
        <v>2085</v>
      </c>
      <c r="I91" s="879" t="s">
        <v>2085</v>
      </c>
      <c r="J91" s="869" t="s">
        <v>117</v>
      </c>
    </row>
    <row r="92" spans="1:10" ht="15.5">
      <c r="A92" s="870" t="s">
        <v>2332</v>
      </c>
      <c r="B92" s="877" t="s">
        <v>2085</v>
      </c>
      <c r="C92" s="844" t="s">
        <v>2085</v>
      </c>
      <c r="D92" s="869" t="s">
        <v>117</v>
      </c>
      <c r="E92" s="869" t="s">
        <v>117</v>
      </c>
      <c r="F92" s="877" t="s">
        <v>2085</v>
      </c>
      <c r="G92" s="878" t="s">
        <v>2085</v>
      </c>
      <c r="H92" s="836" t="s">
        <v>2085</v>
      </c>
      <c r="I92" s="879" t="s">
        <v>2085</v>
      </c>
      <c r="J92" s="869" t="s">
        <v>117</v>
      </c>
    </row>
    <row r="93" spans="1:10" ht="15.5">
      <c r="A93" s="876" t="s">
        <v>2337</v>
      </c>
      <c r="B93" s="877" t="s">
        <v>2085</v>
      </c>
      <c r="C93" s="844" t="s">
        <v>2085</v>
      </c>
      <c r="D93" s="869" t="s">
        <v>117</v>
      </c>
      <c r="E93" s="869" t="s">
        <v>117</v>
      </c>
      <c r="F93" s="877" t="s">
        <v>2085</v>
      </c>
      <c r="G93" s="878" t="s">
        <v>2085</v>
      </c>
      <c r="H93" s="836" t="s">
        <v>2085</v>
      </c>
      <c r="I93" s="879" t="s">
        <v>2085</v>
      </c>
      <c r="J93" s="869" t="s">
        <v>117</v>
      </c>
    </row>
    <row r="94" spans="1:10" ht="15.5">
      <c r="A94" s="870" t="s">
        <v>2338</v>
      </c>
      <c r="B94" s="877" t="s">
        <v>2085</v>
      </c>
      <c r="C94" s="844" t="s">
        <v>2085</v>
      </c>
      <c r="D94" s="869" t="s">
        <v>117</v>
      </c>
      <c r="E94" s="869" t="s">
        <v>117</v>
      </c>
      <c r="F94" s="877" t="s">
        <v>2085</v>
      </c>
      <c r="G94" s="878" t="s">
        <v>2085</v>
      </c>
      <c r="H94" s="836" t="s">
        <v>2085</v>
      </c>
      <c r="I94" s="896">
        <v>0.09</v>
      </c>
      <c r="J94" s="869" t="s">
        <v>117</v>
      </c>
    </row>
    <row r="95" spans="1:10" ht="15.5">
      <c r="A95" s="876" t="s">
        <v>2339</v>
      </c>
      <c r="B95" s="877" t="s">
        <v>2085</v>
      </c>
      <c r="C95" s="844" t="s">
        <v>2085</v>
      </c>
      <c r="D95" s="869" t="s">
        <v>117</v>
      </c>
      <c r="E95" s="869" t="s">
        <v>117</v>
      </c>
      <c r="F95" s="877" t="s">
        <v>2085</v>
      </c>
      <c r="G95" s="878" t="s">
        <v>2085</v>
      </c>
      <c r="H95" s="836" t="s">
        <v>2085</v>
      </c>
      <c r="I95" s="836" t="s">
        <v>2085</v>
      </c>
      <c r="J95" s="869" t="s">
        <v>117</v>
      </c>
    </row>
    <row r="96" spans="1:10" ht="15.5">
      <c r="A96" s="870" t="s">
        <v>2340</v>
      </c>
      <c r="B96" s="877" t="s">
        <v>2085</v>
      </c>
      <c r="C96" s="844" t="s">
        <v>2085</v>
      </c>
      <c r="D96" s="869" t="s">
        <v>117</v>
      </c>
      <c r="E96" s="869" t="s">
        <v>117</v>
      </c>
      <c r="F96" s="877" t="s">
        <v>2085</v>
      </c>
      <c r="G96" s="878" t="s">
        <v>2085</v>
      </c>
      <c r="H96" s="836" t="s">
        <v>2085</v>
      </c>
      <c r="I96" s="836" t="s">
        <v>2085</v>
      </c>
      <c r="J96" s="869" t="s">
        <v>117</v>
      </c>
    </row>
    <row r="97" spans="1:10" ht="15.5">
      <c r="A97" s="876" t="s">
        <v>2341</v>
      </c>
      <c r="B97" s="877" t="s">
        <v>2085</v>
      </c>
      <c r="C97" s="844" t="s">
        <v>2085</v>
      </c>
      <c r="D97" s="869" t="s">
        <v>117</v>
      </c>
      <c r="E97" s="869" t="s">
        <v>117</v>
      </c>
      <c r="F97" s="877" t="s">
        <v>2085</v>
      </c>
      <c r="G97" s="878" t="s">
        <v>2085</v>
      </c>
      <c r="H97" s="836" t="s">
        <v>2085</v>
      </c>
      <c r="I97" s="836" t="s">
        <v>2085</v>
      </c>
      <c r="J97" s="869" t="s">
        <v>117</v>
      </c>
    </row>
    <row r="98" spans="1:10" ht="15.5">
      <c r="A98" s="870" t="s">
        <v>2342</v>
      </c>
      <c r="B98" s="877" t="s">
        <v>2085</v>
      </c>
      <c r="C98" s="844" t="s">
        <v>2085</v>
      </c>
      <c r="D98" s="869" t="s">
        <v>117</v>
      </c>
      <c r="E98" s="869" t="s">
        <v>117</v>
      </c>
      <c r="F98" s="877" t="s">
        <v>2085</v>
      </c>
      <c r="G98" s="878" t="s">
        <v>2085</v>
      </c>
      <c r="H98" s="836" t="s">
        <v>2085</v>
      </c>
      <c r="I98" s="879" t="s">
        <v>2085</v>
      </c>
      <c r="J98" s="869" t="s">
        <v>117</v>
      </c>
    </row>
    <row r="99" spans="1:10" ht="15.5">
      <c r="A99" s="876" t="s">
        <v>2347</v>
      </c>
      <c r="B99" s="877" t="s">
        <v>2085</v>
      </c>
      <c r="C99" s="844" t="s">
        <v>2085</v>
      </c>
      <c r="D99" s="869" t="s">
        <v>117</v>
      </c>
      <c r="E99" s="869" t="s">
        <v>117</v>
      </c>
      <c r="F99" s="877" t="s">
        <v>2085</v>
      </c>
      <c r="G99" s="878" t="s">
        <v>2085</v>
      </c>
      <c r="H99" s="836" t="s">
        <v>2085</v>
      </c>
      <c r="I99" s="879" t="s">
        <v>2085</v>
      </c>
      <c r="J99" s="869" t="s">
        <v>117</v>
      </c>
    </row>
    <row r="100" spans="1:10" ht="15.5">
      <c r="A100" s="870" t="s">
        <v>2348</v>
      </c>
      <c r="B100" s="877" t="s">
        <v>2085</v>
      </c>
      <c r="C100" s="844" t="s">
        <v>2085</v>
      </c>
      <c r="D100" s="869" t="s">
        <v>117</v>
      </c>
      <c r="E100" s="869" t="s">
        <v>117</v>
      </c>
      <c r="F100" s="877" t="s">
        <v>2085</v>
      </c>
      <c r="G100" s="878" t="s">
        <v>2085</v>
      </c>
      <c r="H100" s="836" t="s">
        <v>2085</v>
      </c>
      <c r="I100" s="879" t="s">
        <v>2085</v>
      </c>
      <c r="J100" s="869" t="s">
        <v>117</v>
      </c>
    </row>
    <row r="101" spans="1:10" ht="15.5">
      <c r="A101" s="870" t="s">
        <v>2352</v>
      </c>
      <c r="B101" s="877" t="s">
        <v>2085</v>
      </c>
      <c r="C101" s="844" t="s">
        <v>2085</v>
      </c>
      <c r="D101" s="869" t="s">
        <v>117</v>
      </c>
      <c r="E101" s="869" t="s">
        <v>117</v>
      </c>
      <c r="F101" s="877" t="s">
        <v>2085</v>
      </c>
      <c r="G101" s="878" t="s">
        <v>2357</v>
      </c>
      <c r="H101" s="900">
        <v>33</v>
      </c>
      <c r="I101" s="879" t="s">
        <v>2085</v>
      </c>
      <c r="J101" s="869" t="s">
        <v>117</v>
      </c>
    </row>
    <row r="102" spans="1:10" ht="15.5">
      <c r="A102" s="870" t="s">
        <v>2353</v>
      </c>
      <c r="B102" s="877" t="s">
        <v>2085</v>
      </c>
      <c r="C102" s="844" t="s">
        <v>2085</v>
      </c>
      <c r="D102" s="869" t="s">
        <v>117</v>
      </c>
      <c r="E102" s="869" t="s">
        <v>117</v>
      </c>
      <c r="F102" s="877" t="s">
        <v>2085</v>
      </c>
      <c r="G102" s="878" t="s">
        <v>2085</v>
      </c>
      <c r="H102" s="836" t="s">
        <v>2085</v>
      </c>
      <c r="I102" s="879" t="s">
        <v>2085</v>
      </c>
      <c r="J102" s="869" t="s">
        <v>117</v>
      </c>
    </row>
    <row r="103" spans="1:10" ht="15.5">
      <c r="A103" s="870" t="s">
        <v>2354</v>
      </c>
      <c r="B103" s="877" t="s">
        <v>2085</v>
      </c>
      <c r="C103" s="844" t="s">
        <v>2085</v>
      </c>
      <c r="D103" s="869" t="s">
        <v>117</v>
      </c>
      <c r="E103" s="869" t="s">
        <v>117</v>
      </c>
      <c r="F103" s="877" t="s">
        <v>2085</v>
      </c>
      <c r="G103" s="878" t="s">
        <v>2085</v>
      </c>
      <c r="H103" s="836" t="s">
        <v>2085</v>
      </c>
      <c r="I103" s="879" t="s">
        <v>2085</v>
      </c>
      <c r="J103" s="869" t="s">
        <v>117</v>
      </c>
    </row>
    <row r="104" spans="1:10" ht="15.5">
      <c r="A104" s="870" t="s">
        <v>2355</v>
      </c>
      <c r="B104" s="877" t="s">
        <v>2085</v>
      </c>
      <c r="C104" s="844" t="s">
        <v>2085</v>
      </c>
      <c r="D104" s="869" t="s">
        <v>117</v>
      </c>
      <c r="E104" s="869" t="s">
        <v>117</v>
      </c>
      <c r="F104" s="877" t="s">
        <v>2085</v>
      </c>
      <c r="G104" s="878" t="s">
        <v>2220</v>
      </c>
      <c r="H104" s="836" t="s">
        <v>2085</v>
      </c>
      <c r="I104" s="879" t="s">
        <v>2085</v>
      </c>
      <c r="J104" s="896">
        <v>0.14000000000000001</v>
      </c>
    </row>
    <row r="105" spans="1:10" ht="15.5">
      <c r="A105" s="870" t="s">
        <v>2356</v>
      </c>
      <c r="B105" s="877" t="s">
        <v>2085</v>
      </c>
      <c r="C105" s="844" t="s">
        <v>2085</v>
      </c>
      <c r="D105" s="869" t="s">
        <v>117</v>
      </c>
      <c r="E105" s="869" t="s">
        <v>117</v>
      </c>
      <c r="F105" s="877" t="s">
        <v>2085</v>
      </c>
      <c r="G105" s="878" t="s">
        <v>2085</v>
      </c>
      <c r="H105" s="836" t="s">
        <v>2085</v>
      </c>
      <c r="I105" s="879" t="s">
        <v>2085</v>
      </c>
      <c r="J105" s="896">
        <v>0.14000000000000001</v>
      </c>
    </row>
    <row r="106" spans="1:10" ht="15.5">
      <c r="A106" s="870" t="s">
        <v>2358</v>
      </c>
      <c r="B106" s="844" t="s">
        <v>2085</v>
      </c>
      <c r="C106" s="844" t="s">
        <v>2085</v>
      </c>
      <c r="D106" s="869" t="s">
        <v>117</v>
      </c>
      <c r="E106" s="869" t="s">
        <v>117</v>
      </c>
      <c r="F106" s="836" t="s">
        <v>2085</v>
      </c>
      <c r="G106" s="836" t="s">
        <v>2085</v>
      </c>
      <c r="H106" s="836" t="s">
        <v>2085</v>
      </c>
      <c r="I106" s="879" t="s">
        <v>2085</v>
      </c>
      <c r="J106" s="896">
        <v>0.14000000000000001</v>
      </c>
    </row>
    <row r="107" spans="1:10" ht="15.5">
      <c r="A107" s="870" t="s">
        <v>3149</v>
      </c>
      <c r="B107" s="844" t="s">
        <v>2085</v>
      </c>
      <c r="C107" s="844" t="s">
        <v>2085</v>
      </c>
      <c r="D107" s="869" t="s">
        <v>117</v>
      </c>
      <c r="E107" s="869" t="s">
        <v>117</v>
      </c>
      <c r="F107" s="836" t="s">
        <v>2085</v>
      </c>
      <c r="G107" s="836" t="s">
        <v>2085</v>
      </c>
      <c r="H107" s="836" t="s">
        <v>2085</v>
      </c>
      <c r="I107" s="896">
        <v>0.12</v>
      </c>
      <c r="J107" s="879" t="s">
        <v>2085</v>
      </c>
    </row>
    <row r="108" spans="1:10" ht="15.5">
      <c r="A108" s="870" t="s">
        <v>2363</v>
      </c>
      <c r="B108" s="844" t="s">
        <v>2085</v>
      </c>
      <c r="C108" s="844" t="s">
        <v>2085</v>
      </c>
      <c r="D108" s="869" t="s">
        <v>117</v>
      </c>
      <c r="E108" s="869" t="s">
        <v>117</v>
      </c>
      <c r="F108" s="836" t="s">
        <v>2085</v>
      </c>
      <c r="G108" s="836" t="s">
        <v>2085</v>
      </c>
      <c r="H108" s="836" t="s">
        <v>2085</v>
      </c>
      <c r="I108" s="896">
        <v>0.09</v>
      </c>
      <c r="J108" s="879" t="s">
        <v>2085</v>
      </c>
    </row>
    <row r="109" spans="1:10" ht="15.5">
      <c r="A109" s="870" t="s">
        <v>2364</v>
      </c>
      <c r="B109" s="844" t="s">
        <v>2085</v>
      </c>
      <c r="C109" s="844" t="s">
        <v>2085</v>
      </c>
      <c r="D109" s="869" t="s">
        <v>117</v>
      </c>
      <c r="E109" s="869" t="s">
        <v>117</v>
      </c>
      <c r="F109" s="836" t="s">
        <v>2085</v>
      </c>
      <c r="G109" s="836" t="s">
        <v>2085</v>
      </c>
      <c r="H109" s="836" t="s">
        <v>2085</v>
      </c>
      <c r="I109" s="836" t="s">
        <v>2085</v>
      </c>
      <c r="J109" s="896">
        <v>0.125</v>
      </c>
    </row>
    <row r="110" spans="1:10" ht="15.5">
      <c r="A110" s="870" t="s">
        <v>2365</v>
      </c>
      <c r="B110" s="844" t="s">
        <v>2085</v>
      </c>
      <c r="C110" s="844" t="s">
        <v>2085</v>
      </c>
      <c r="D110" s="869" t="s">
        <v>117</v>
      </c>
      <c r="E110" s="869" t="s">
        <v>117</v>
      </c>
      <c r="F110" s="836" t="s">
        <v>2085</v>
      </c>
      <c r="G110" s="836" t="s">
        <v>2085</v>
      </c>
      <c r="H110" s="836" t="s">
        <v>2085</v>
      </c>
      <c r="I110" s="836" t="s">
        <v>2085</v>
      </c>
      <c r="J110" s="879" t="s">
        <v>2085</v>
      </c>
    </row>
    <row r="111" spans="1:10" ht="15.5">
      <c r="A111" s="870" t="s">
        <v>2370</v>
      </c>
      <c r="B111" s="844" t="s">
        <v>2085</v>
      </c>
      <c r="C111" s="844" t="s">
        <v>2085</v>
      </c>
      <c r="D111" s="869" t="s">
        <v>117</v>
      </c>
      <c r="E111" s="869" t="s">
        <v>117</v>
      </c>
      <c r="F111" s="836" t="s">
        <v>2085</v>
      </c>
      <c r="G111" s="836" t="s">
        <v>2085</v>
      </c>
      <c r="H111" s="836" t="s">
        <v>2085</v>
      </c>
      <c r="I111" s="836" t="s">
        <v>2085</v>
      </c>
      <c r="J111" s="879" t="s">
        <v>2085</v>
      </c>
    </row>
    <row r="112" spans="1:10" ht="15.5">
      <c r="A112" s="882" t="s">
        <v>2371</v>
      </c>
      <c r="B112" s="883" t="s">
        <v>2085</v>
      </c>
      <c r="C112" s="883" t="s">
        <v>2085</v>
      </c>
      <c r="D112" s="884" t="s">
        <v>117</v>
      </c>
      <c r="E112" s="884" t="s">
        <v>117</v>
      </c>
      <c r="F112" s="885" t="s">
        <v>2085</v>
      </c>
      <c r="G112" s="885" t="s">
        <v>2085</v>
      </c>
      <c r="H112" s="885" t="s">
        <v>2085</v>
      </c>
      <c r="I112" s="885" t="s">
        <v>2085</v>
      </c>
      <c r="J112" s="886" t="s">
        <v>2085</v>
      </c>
    </row>
    <row r="113" spans="1:9" ht="24" customHeight="1">
      <c r="A113" s="594" t="s">
        <v>3120</v>
      </c>
      <c r="B113" s="880"/>
      <c r="C113" s="880"/>
      <c r="D113" s="880"/>
      <c r="E113" s="880"/>
      <c r="F113" s="880"/>
      <c r="G113" s="880"/>
      <c r="H113" s="880"/>
      <c r="I113" s="880"/>
    </row>
    <row r="114" spans="1:9" ht="19" customHeight="1">
      <c r="A114" s="577" t="s">
        <v>3121</v>
      </c>
      <c r="B114" s="577"/>
      <c r="C114" s="577"/>
      <c r="D114" s="577"/>
      <c r="E114" s="577"/>
      <c r="F114" s="577"/>
      <c r="G114" s="577"/>
      <c r="H114" s="577"/>
      <c r="I114" s="577"/>
    </row>
    <row r="115" spans="1:9" ht="19" customHeight="1">
      <c r="A115" s="577" t="s">
        <v>3122</v>
      </c>
      <c r="B115" s="577"/>
      <c r="C115" s="577"/>
      <c r="D115" s="577"/>
      <c r="E115" s="577"/>
      <c r="F115" s="577"/>
      <c r="G115" s="577"/>
      <c r="H115" s="577"/>
      <c r="I115" s="577"/>
    </row>
    <row r="116" spans="1:9" ht="19" customHeight="1">
      <c r="A116" s="577" t="s">
        <v>3123</v>
      </c>
      <c r="B116" s="881"/>
      <c r="C116" s="881"/>
      <c r="D116" s="881"/>
      <c r="E116" s="881"/>
      <c r="F116" s="881"/>
      <c r="G116" s="881"/>
      <c r="H116" s="881"/>
      <c r="I116" s="881"/>
    </row>
    <row r="117" spans="1:9" ht="19" customHeight="1">
      <c r="A117" s="577" t="s">
        <v>3124</v>
      </c>
      <c r="B117" s="577"/>
      <c r="C117" s="577"/>
      <c r="D117" s="577"/>
      <c r="E117" s="577"/>
      <c r="F117" s="577"/>
      <c r="G117" s="577"/>
      <c r="H117" s="577"/>
      <c r="I117" s="577"/>
    </row>
    <row r="118" spans="1:9" ht="19" customHeight="1">
      <c r="A118" s="577" t="s">
        <v>3125</v>
      </c>
      <c r="B118" s="577"/>
      <c r="C118" s="577"/>
      <c r="D118" s="577"/>
      <c r="E118" s="577"/>
      <c r="F118" s="577"/>
      <c r="G118" s="577"/>
      <c r="H118" s="577"/>
      <c r="I118" s="577"/>
    </row>
    <row r="119" spans="1:9" ht="19" customHeight="1">
      <c r="A119" s="577" t="s">
        <v>3307</v>
      </c>
      <c r="B119" s="577"/>
      <c r="C119" s="577"/>
      <c r="D119" s="577"/>
      <c r="E119" s="577"/>
      <c r="F119" s="577"/>
      <c r="G119" s="577"/>
      <c r="H119" s="577"/>
      <c r="I119" s="577"/>
    </row>
    <row r="120" spans="1:9" ht="19" customHeight="1">
      <c r="A120" s="577" t="s">
        <v>3126</v>
      </c>
      <c r="B120" s="881"/>
      <c r="C120" s="881"/>
      <c r="D120" s="881"/>
      <c r="E120" s="881"/>
      <c r="F120" s="881"/>
      <c r="G120" s="881"/>
      <c r="H120" s="881"/>
      <c r="I120" s="881"/>
    </row>
    <row r="121" spans="1:9" ht="19" customHeight="1">
      <c r="A121" s="67" t="s">
        <v>1</v>
      </c>
      <c r="B121" s="68" t="str">
        <f>Contents!$C$44</f>
        <v>22 Jun 2017</v>
      </c>
    </row>
    <row r="122" spans="1:9">
      <c r="A122" s="67" t="s">
        <v>2422</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5" customWidth="1"/>
    <col min="2" max="2" width="19.6328125" style="115" bestFit="1"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9" t="s">
        <v>3309</v>
      </c>
      <c r="B1" s="16"/>
      <c r="G1" s="116"/>
      <c r="H1" s="116"/>
    </row>
    <row r="2" spans="1:10" s="261" customFormat="1" ht="15.5">
      <c r="A2" s="755" t="s">
        <v>3134</v>
      </c>
      <c r="B2" s="26"/>
      <c r="C2" s="26"/>
      <c r="D2" s="26"/>
      <c r="E2" s="319"/>
      <c r="F2" s="319"/>
      <c r="G2" s="319"/>
      <c r="H2" s="319"/>
      <c r="I2" s="319"/>
      <c r="J2" s="319"/>
    </row>
    <row r="3" spans="1:10" s="261" customFormat="1" ht="15.5">
      <c r="A3" s="755" t="s">
        <v>3135</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318" t="s">
        <v>2760</v>
      </c>
      <c r="B5" s="26"/>
      <c r="C5" s="26"/>
      <c r="D5" s="26"/>
      <c r="E5" s="319"/>
      <c r="F5" s="319"/>
      <c r="G5" s="319"/>
      <c r="H5" s="319"/>
      <c r="I5" s="319"/>
      <c r="J5" s="319"/>
    </row>
    <row r="6" spans="1:10" ht="93">
      <c r="A6" s="907" t="s">
        <v>2083</v>
      </c>
      <c r="B6" s="907" t="s">
        <v>3136</v>
      </c>
      <c r="C6" s="908" t="s">
        <v>3111</v>
      </c>
      <c r="D6" s="908" t="s">
        <v>3128</v>
      </c>
      <c r="E6" s="908" t="s">
        <v>3129</v>
      </c>
      <c r="F6" s="908" t="s">
        <v>3130</v>
      </c>
      <c r="G6" s="908" t="s">
        <v>3131</v>
      </c>
      <c r="H6" s="908" t="s">
        <v>3132</v>
      </c>
      <c r="I6" s="908" t="s">
        <v>3133</v>
      </c>
    </row>
    <row r="7" spans="1:10" ht="15.5">
      <c r="A7" s="905" t="s">
        <v>3137</v>
      </c>
      <c r="B7" s="901">
        <v>42829</v>
      </c>
      <c r="C7" s="844" t="s">
        <v>2085</v>
      </c>
      <c r="D7" s="844" t="s">
        <v>2085</v>
      </c>
      <c r="E7" s="836" t="s">
        <v>2085</v>
      </c>
      <c r="F7" s="836" t="s">
        <v>2085</v>
      </c>
      <c r="G7" s="836" t="s">
        <v>2085</v>
      </c>
      <c r="H7" s="836" t="s">
        <v>2085</v>
      </c>
      <c r="I7" s="836" t="s">
        <v>2085</v>
      </c>
    </row>
    <row r="8" spans="1:10" ht="15.5">
      <c r="A8" s="905" t="s">
        <v>2373</v>
      </c>
      <c r="B8" s="901">
        <v>42844</v>
      </c>
      <c r="C8" s="844" t="s">
        <v>2085</v>
      </c>
      <c r="D8" s="844" t="s">
        <v>2085</v>
      </c>
      <c r="E8" s="836" t="s">
        <v>2085</v>
      </c>
      <c r="F8" s="836" t="s">
        <v>2085</v>
      </c>
      <c r="G8" s="836" t="s">
        <v>2085</v>
      </c>
      <c r="H8" s="836" t="s">
        <v>2085</v>
      </c>
      <c r="I8" s="836" t="s">
        <v>2085</v>
      </c>
    </row>
    <row r="9" spans="1:10" ht="15.5">
      <c r="A9" s="905" t="s">
        <v>2374</v>
      </c>
      <c r="B9" s="901">
        <v>42857</v>
      </c>
      <c r="C9" s="844" t="s">
        <v>2085</v>
      </c>
      <c r="D9" s="844" t="s">
        <v>2085</v>
      </c>
      <c r="E9" s="836" t="s">
        <v>2085</v>
      </c>
      <c r="F9" s="836" t="s">
        <v>2085</v>
      </c>
      <c r="G9" s="836" t="s">
        <v>2085</v>
      </c>
      <c r="H9" s="836" t="s">
        <v>2085</v>
      </c>
      <c r="I9" s="836" t="s">
        <v>2085</v>
      </c>
    </row>
    <row r="10" spans="1:10" ht="15.5">
      <c r="A10" s="905" t="s">
        <v>2375</v>
      </c>
      <c r="B10" s="901">
        <v>42872</v>
      </c>
      <c r="C10" s="844" t="s">
        <v>2085</v>
      </c>
      <c r="D10" s="844" t="s">
        <v>2085</v>
      </c>
      <c r="E10" s="836" t="s">
        <v>2085</v>
      </c>
      <c r="F10" s="836" t="s">
        <v>2085</v>
      </c>
      <c r="G10" s="836" t="s">
        <v>2085</v>
      </c>
      <c r="H10" s="836" t="s">
        <v>2085</v>
      </c>
      <c r="I10" s="836" t="s">
        <v>2085</v>
      </c>
    </row>
    <row r="11" spans="1:10" ht="15.5">
      <c r="A11" s="905" t="s">
        <v>2376</v>
      </c>
      <c r="B11" s="901">
        <v>42885</v>
      </c>
      <c r="C11" s="844" t="s">
        <v>2085</v>
      </c>
      <c r="D11" s="844" t="s">
        <v>2085</v>
      </c>
      <c r="E11" s="836" t="s">
        <v>2085</v>
      </c>
      <c r="F11" s="836" t="s">
        <v>2085</v>
      </c>
      <c r="G11" s="836" t="s">
        <v>2085</v>
      </c>
      <c r="H11" s="836" t="s">
        <v>2085</v>
      </c>
      <c r="I11" s="836" t="s">
        <v>2085</v>
      </c>
    </row>
    <row r="12" spans="1:10" ht="15.5">
      <c r="A12" s="905" t="s">
        <v>2396</v>
      </c>
      <c r="B12" s="901">
        <v>42899</v>
      </c>
      <c r="C12" s="844" t="s">
        <v>2085</v>
      </c>
      <c r="D12" s="844" t="s">
        <v>2085</v>
      </c>
      <c r="E12" s="836" t="s">
        <v>2085</v>
      </c>
      <c r="F12" s="836" t="s">
        <v>2085</v>
      </c>
      <c r="G12" s="836" t="s">
        <v>2085</v>
      </c>
      <c r="H12" s="836" t="s">
        <v>2085</v>
      </c>
      <c r="I12" s="836" t="s">
        <v>2085</v>
      </c>
    </row>
    <row r="13" spans="1:10" ht="15.5">
      <c r="A13" s="905" t="s">
        <v>2397</v>
      </c>
      <c r="B13" s="901">
        <v>42913</v>
      </c>
      <c r="C13" s="844" t="s">
        <v>2085</v>
      </c>
      <c r="D13" s="844" t="s">
        <v>2085</v>
      </c>
      <c r="E13" s="836" t="s">
        <v>2085</v>
      </c>
      <c r="F13" s="836" t="s">
        <v>2085</v>
      </c>
      <c r="G13" s="836" t="s">
        <v>2085</v>
      </c>
      <c r="H13" s="836" t="s">
        <v>2085</v>
      </c>
      <c r="I13" s="836" t="s">
        <v>2085</v>
      </c>
    </row>
    <row r="14" spans="1:10" ht="15.5">
      <c r="A14" s="905" t="s">
        <v>2398</v>
      </c>
      <c r="B14" s="901">
        <v>42927</v>
      </c>
      <c r="C14" s="844" t="s">
        <v>2085</v>
      </c>
      <c r="D14" s="844" t="s">
        <v>2085</v>
      </c>
      <c r="E14" s="836" t="s">
        <v>2085</v>
      </c>
      <c r="F14" s="836" t="s">
        <v>2085</v>
      </c>
      <c r="G14" s="836" t="s">
        <v>2085</v>
      </c>
      <c r="H14" s="836" t="s">
        <v>2085</v>
      </c>
      <c r="I14" s="836" t="s">
        <v>2085</v>
      </c>
    </row>
    <row r="15" spans="1:10" ht="15.5">
      <c r="A15" s="905" t="s">
        <v>2399</v>
      </c>
      <c r="B15" s="901">
        <v>42941</v>
      </c>
      <c r="C15" s="844" t="s">
        <v>2085</v>
      </c>
      <c r="D15" s="844" t="s">
        <v>2085</v>
      </c>
      <c r="E15" s="836" t="s">
        <v>2085</v>
      </c>
      <c r="F15" s="836" t="s">
        <v>2085</v>
      </c>
      <c r="G15" s="836" t="s">
        <v>2085</v>
      </c>
      <c r="H15" s="836" t="s">
        <v>2085</v>
      </c>
      <c r="I15" s="836" t="s">
        <v>2085</v>
      </c>
    </row>
    <row r="16" spans="1:10" ht="15.5">
      <c r="A16" s="905" t="s">
        <v>2400</v>
      </c>
      <c r="B16" s="901">
        <v>42955</v>
      </c>
      <c r="C16" s="844" t="s">
        <v>2085</v>
      </c>
      <c r="D16" s="844" t="s">
        <v>2085</v>
      </c>
      <c r="E16" s="836" t="s">
        <v>2085</v>
      </c>
      <c r="F16" s="836" t="s">
        <v>2085</v>
      </c>
      <c r="G16" s="836" t="s">
        <v>2085</v>
      </c>
      <c r="H16" s="836" t="s">
        <v>2085</v>
      </c>
      <c r="I16" s="836" t="s">
        <v>2085</v>
      </c>
    </row>
    <row r="17" spans="1:9" ht="15.5">
      <c r="A17" s="905" t="s">
        <v>2402</v>
      </c>
      <c r="B17" s="901">
        <v>42969</v>
      </c>
      <c r="C17" s="844" t="s">
        <v>2085</v>
      </c>
      <c r="D17" s="844" t="s">
        <v>2085</v>
      </c>
      <c r="E17" s="836" t="s">
        <v>2085</v>
      </c>
      <c r="F17" s="836" t="s">
        <v>2085</v>
      </c>
      <c r="G17" s="836" t="s">
        <v>2085</v>
      </c>
      <c r="H17" s="836" t="s">
        <v>2085</v>
      </c>
      <c r="I17" s="836" t="s">
        <v>2085</v>
      </c>
    </row>
    <row r="18" spans="1:9" ht="15.5">
      <c r="A18" s="905" t="s">
        <v>2410</v>
      </c>
      <c r="B18" s="901">
        <v>42983</v>
      </c>
      <c r="C18" s="844" t="s">
        <v>2411</v>
      </c>
      <c r="D18" s="902" t="s">
        <v>2198</v>
      </c>
      <c r="E18" s="836" t="s">
        <v>2085</v>
      </c>
      <c r="F18" s="836" t="s">
        <v>2085</v>
      </c>
      <c r="G18" s="836" t="s">
        <v>2085</v>
      </c>
      <c r="H18" s="836" t="s">
        <v>2085</v>
      </c>
      <c r="I18" s="836" t="s">
        <v>2085</v>
      </c>
    </row>
    <row r="19" spans="1:9" ht="15.5">
      <c r="A19" s="905" t="s">
        <v>2412</v>
      </c>
      <c r="B19" s="901">
        <v>42997</v>
      </c>
      <c r="C19" s="844" t="s">
        <v>2085</v>
      </c>
      <c r="D19" s="844" t="s">
        <v>2085</v>
      </c>
      <c r="E19" s="836" t="s">
        <v>2085</v>
      </c>
      <c r="F19" s="836" t="s">
        <v>2085</v>
      </c>
      <c r="G19" s="836" t="s">
        <v>2085</v>
      </c>
      <c r="H19" s="836" t="s">
        <v>2085</v>
      </c>
      <c r="I19" s="836" t="s">
        <v>2085</v>
      </c>
    </row>
    <row r="20" spans="1:9" ht="15.5">
      <c r="A20" s="905" t="s">
        <v>2413</v>
      </c>
      <c r="B20" s="901">
        <v>43011</v>
      </c>
      <c r="C20" s="902" t="s">
        <v>2414</v>
      </c>
      <c r="D20" s="878" t="s">
        <v>2415</v>
      </c>
      <c r="E20" s="836" t="s">
        <v>2085</v>
      </c>
      <c r="F20" s="836" t="s">
        <v>2085</v>
      </c>
      <c r="G20" s="836" t="s">
        <v>2085</v>
      </c>
      <c r="H20" s="836" t="s">
        <v>2085</v>
      </c>
      <c r="I20" s="836" t="s">
        <v>2085</v>
      </c>
    </row>
    <row r="21" spans="1:9" ht="15.5">
      <c r="A21" s="905" t="s">
        <v>2416</v>
      </c>
      <c r="B21" s="901">
        <v>43025</v>
      </c>
      <c r="C21" s="844" t="s">
        <v>2085</v>
      </c>
      <c r="D21" s="844" t="s">
        <v>2085</v>
      </c>
      <c r="E21" s="836" t="s">
        <v>2085</v>
      </c>
      <c r="F21" s="836" t="s">
        <v>2085</v>
      </c>
      <c r="G21" s="836" t="s">
        <v>2085</v>
      </c>
      <c r="H21" s="836" t="s">
        <v>2085</v>
      </c>
      <c r="I21" s="836" t="s">
        <v>2085</v>
      </c>
    </row>
    <row r="22" spans="1:9" ht="15.5">
      <c r="A22" s="905" t="s">
        <v>2417</v>
      </c>
      <c r="B22" s="901">
        <v>43039</v>
      </c>
      <c r="C22" s="844" t="s">
        <v>2085</v>
      </c>
      <c r="D22" s="844" t="s">
        <v>2085</v>
      </c>
      <c r="E22" s="836" t="s">
        <v>2085</v>
      </c>
      <c r="F22" s="836" t="s">
        <v>2085</v>
      </c>
      <c r="G22" s="836" t="s">
        <v>2085</v>
      </c>
      <c r="H22" s="836" t="s">
        <v>2085</v>
      </c>
      <c r="I22" s="836" t="s">
        <v>2085</v>
      </c>
    </row>
    <row r="23" spans="1:9" ht="15.5">
      <c r="A23" s="905" t="s">
        <v>2419</v>
      </c>
      <c r="B23" s="901">
        <v>43053</v>
      </c>
      <c r="C23" s="844" t="s">
        <v>2085</v>
      </c>
      <c r="D23" s="844" t="s">
        <v>2085</v>
      </c>
      <c r="E23" s="878" t="s">
        <v>2113</v>
      </c>
      <c r="F23" s="844" t="s">
        <v>2085</v>
      </c>
      <c r="G23" s="844" t="s">
        <v>2085</v>
      </c>
      <c r="H23" s="844" t="s">
        <v>2085</v>
      </c>
      <c r="I23" s="844" t="s">
        <v>2085</v>
      </c>
    </row>
    <row r="24" spans="1:9" ht="15.5">
      <c r="A24" s="905" t="s">
        <v>2418</v>
      </c>
      <c r="B24" s="901">
        <v>43067</v>
      </c>
      <c r="C24" s="844" t="s">
        <v>2421</v>
      </c>
      <c r="D24" s="844" t="s">
        <v>2420</v>
      </c>
      <c r="E24" s="878" t="s">
        <v>2085</v>
      </c>
      <c r="F24" s="844" t="s">
        <v>2085</v>
      </c>
      <c r="G24" s="844" t="s">
        <v>2085</v>
      </c>
      <c r="H24" s="844" t="s">
        <v>2085</v>
      </c>
      <c r="I24" s="844" t="s">
        <v>2085</v>
      </c>
    </row>
    <row r="25" spans="1:9" ht="15.5">
      <c r="A25" s="905" t="s">
        <v>2428</v>
      </c>
      <c r="B25" s="901">
        <v>43081</v>
      </c>
      <c r="C25" s="844" t="s">
        <v>2085</v>
      </c>
      <c r="D25" s="844" t="s">
        <v>2085</v>
      </c>
      <c r="E25" s="878" t="s">
        <v>2085</v>
      </c>
      <c r="F25" s="844" t="s">
        <v>2085</v>
      </c>
      <c r="G25" s="844" t="s">
        <v>2085</v>
      </c>
      <c r="H25" s="844" t="s">
        <v>2085</v>
      </c>
      <c r="I25" s="844" t="s">
        <v>2085</v>
      </c>
    </row>
    <row r="26" spans="1:9" ht="15.5">
      <c r="A26" s="905" t="s">
        <v>2429</v>
      </c>
      <c r="B26" s="901">
        <v>43109</v>
      </c>
      <c r="C26" s="844" t="s">
        <v>2085</v>
      </c>
      <c r="D26" s="844" t="s">
        <v>2085</v>
      </c>
      <c r="E26" s="878" t="s">
        <v>2085</v>
      </c>
      <c r="F26" s="844" t="s">
        <v>2085</v>
      </c>
      <c r="G26" s="844" t="s">
        <v>2085</v>
      </c>
      <c r="H26" s="844" t="s">
        <v>2085</v>
      </c>
      <c r="I26" s="844" t="s">
        <v>2085</v>
      </c>
    </row>
    <row r="27" spans="1:9" ht="15.5">
      <c r="A27" s="905" t="s">
        <v>2430</v>
      </c>
      <c r="B27" s="901">
        <v>43123</v>
      </c>
      <c r="C27" s="844" t="s">
        <v>2085</v>
      </c>
      <c r="D27" s="844" t="s">
        <v>2431</v>
      </c>
      <c r="E27" s="836" t="s">
        <v>2085</v>
      </c>
      <c r="F27" s="836" t="s">
        <v>2085</v>
      </c>
      <c r="G27" s="836" t="s">
        <v>2085</v>
      </c>
      <c r="H27" s="836" t="s">
        <v>2085</v>
      </c>
      <c r="I27" s="836" t="s">
        <v>2085</v>
      </c>
    </row>
    <row r="28" spans="1:9" ht="15.5">
      <c r="A28" s="905" t="s">
        <v>2432</v>
      </c>
      <c r="B28" s="901">
        <v>43137</v>
      </c>
      <c r="C28" s="844" t="s">
        <v>2085</v>
      </c>
      <c r="D28" s="844" t="s">
        <v>2085</v>
      </c>
      <c r="E28" s="844" t="s">
        <v>2085</v>
      </c>
      <c r="F28" s="844" t="s">
        <v>2085</v>
      </c>
      <c r="G28" s="844" t="s">
        <v>2085</v>
      </c>
      <c r="H28" s="844" t="s">
        <v>2085</v>
      </c>
      <c r="I28" s="844" t="s">
        <v>2085</v>
      </c>
    </row>
    <row r="29" spans="1:9" ht="15.5">
      <c r="A29" s="905" t="s">
        <v>2433</v>
      </c>
      <c r="B29" s="901">
        <v>43151</v>
      </c>
      <c r="C29" s="844" t="s">
        <v>2085</v>
      </c>
      <c r="D29" s="844" t="s">
        <v>2085</v>
      </c>
      <c r="E29" s="878" t="s">
        <v>2318</v>
      </c>
      <c r="F29" s="844" t="s">
        <v>2085</v>
      </c>
      <c r="G29" s="844" t="s">
        <v>2085</v>
      </c>
      <c r="H29" s="844" t="s">
        <v>2085</v>
      </c>
      <c r="I29" s="844" t="s">
        <v>2085</v>
      </c>
    </row>
    <row r="30" spans="1:9" ht="15.5">
      <c r="A30" s="905" t="s">
        <v>3143</v>
      </c>
      <c r="B30" s="901">
        <v>43165</v>
      </c>
      <c r="C30" s="844" t="s">
        <v>2085</v>
      </c>
      <c r="D30" s="844" t="s">
        <v>2085</v>
      </c>
      <c r="E30" s="844" t="s">
        <v>2085</v>
      </c>
      <c r="F30" s="844" t="s">
        <v>2085</v>
      </c>
      <c r="G30" s="844" t="s">
        <v>2085</v>
      </c>
      <c r="H30" s="844" t="s">
        <v>2085</v>
      </c>
      <c r="I30" s="844" t="s">
        <v>2085</v>
      </c>
    </row>
    <row r="31" spans="1:9" ht="15.5">
      <c r="A31" s="905" t="s">
        <v>3144</v>
      </c>
      <c r="B31" s="901">
        <v>43179</v>
      </c>
      <c r="C31" s="844" t="s">
        <v>2085</v>
      </c>
      <c r="D31" s="844" t="s">
        <v>2085</v>
      </c>
      <c r="E31" s="844" t="s">
        <v>2085</v>
      </c>
      <c r="F31" s="844" t="s">
        <v>2085</v>
      </c>
      <c r="G31" s="844" t="s">
        <v>2085</v>
      </c>
      <c r="H31" s="844" t="s">
        <v>2085</v>
      </c>
      <c r="I31" s="844" t="s">
        <v>2085</v>
      </c>
    </row>
    <row r="32" spans="1:9" ht="15.5">
      <c r="A32" s="905" t="s">
        <v>2440</v>
      </c>
      <c r="B32" s="901">
        <v>43193</v>
      </c>
      <c r="C32" s="844" t="s">
        <v>2085</v>
      </c>
      <c r="D32" s="844" t="s">
        <v>2085</v>
      </c>
      <c r="E32" s="844" t="s">
        <v>2085</v>
      </c>
      <c r="F32" s="844" t="s">
        <v>2085</v>
      </c>
      <c r="G32" s="844" t="s">
        <v>2085</v>
      </c>
      <c r="H32" s="844" t="s">
        <v>2085</v>
      </c>
      <c r="I32" s="844" t="s">
        <v>2085</v>
      </c>
    </row>
    <row r="33" spans="1:11" ht="15.5">
      <c r="A33" s="905" t="s">
        <v>3145</v>
      </c>
      <c r="B33" s="901">
        <v>43207</v>
      </c>
      <c r="C33" s="844" t="s">
        <v>2085</v>
      </c>
      <c r="D33" s="844" t="s">
        <v>2085</v>
      </c>
      <c r="E33" s="844" t="s">
        <v>2085</v>
      </c>
      <c r="F33" s="844" t="s">
        <v>2085</v>
      </c>
      <c r="G33" s="844" t="s">
        <v>2085</v>
      </c>
      <c r="H33" s="844" t="s">
        <v>2085</v>
      </c>
      <c r="I33" s="844" t="s">
        <v>2085</v>
      </c>
    </row>
    <row r="34" spans="1:11" ht="15.5">
      <c r="A34" s="905" t="s">
        <v>3146</v>
      </c>
      <c r="B34" s="901">
        <v>43221</v>
      </c>
      <c r="C34" s="844" t="s">
        <v>2085</v>
      </c>
      <c r="D34" s="844" t="s">
        <v>2085</v>
      </c>
      <c r="E34" s="844" t="s">
        <v>2085</v>
      </c>
      <c r="F34" s="844" t="s">
        <v>2085</v>
      </c>
      <c r="G34" s="844" t="s">
        <v>2085</v>
      </c>
      <c r="H34" s="844" t="s">
        <v>2085</v>
      </c>
      <c r="I34" s="844" t="s">
        <v>2085</v>
      </c>
    </row>
    <row r="35" spans="1:11" ht="15.5">
      <c r="A35" s="905" t="s">
        <v>3147</v>
      </c>
      <c r="B35" s="901">
        <v>43235</v>
      </c>
      <c r="C35" s="844" t="s">
        <v>2085</v>
      </c>
      <c r="D35" s="844" t="s">
        <v>2085</v>
      </c>
      <c r="E35" s="844" t="s">
        <v>2085</v>
      </c>
      <c r="F35" s="844" t="s">
        <v>2085</v>
      </c>
      <c r="G35" s="844" t="s">
        <v>2085</v>
      </c>
      <c r="H35" s="844" t="s">
        <v>2085</v>
      </c>
      <c r="I35" s="844" t="s">
        <v>2085</v>
      </c>
    </row>
    <row r="36" spans="1:11" ht="15.5">
      <c r="A36" s="905" t="s">
        <v>3148</v>
      </c>
      <c r="B36" s="901">
        <v>43249</v>
      </c>
      <c r="C36" s="844" t="s">
        <v>2085</v>
      </c>
      <c r="D36" s="844" t="s">
        <v>2085</v>
      </c>
      <c r="E36" s="844" t="s">
        <v>2085</v>
      </c>
      <c r="F36" s="844" t="s">
        <v>2085</v>
      </c>
      <c r="G36" s="844" t="s">
        <v>2085</v>
      </c>
      <c r="H36" s="844" t="s">
        <v>2085</v>
      </c>
      <c r="I36" s="844" t="s">
        <v>2085</v>
      </c>
    </row>
    <row r="37" spans="1:11" ht="15.5">
      <c r="A37" s="905" t="s">
        <v>2448</v>
      </c>
      <c r="B37" s="901">
        <v>43263</v>
      </c>
      <c r="C37" s="878" t="s">
        <v>2449</v>
      </c>
      <c r="D37" s="844" t="s">
        <v>2085</v>
      </c>
      <c r="E37" s="844" t="s">
        <v>2085</v>
      </c>
      <c r="F37" s="844" t="s">
        <v>2085</v>
      </c>
      <c r="G37" s="844" t="s">
        <v>2085</v>
      </c>
      <c r="H37" s="844" t="s">
        <v>2085</v>
      </c>
      <c r="I37" s="844" t="s">
        <v>2085</v>
      </c>
    </row>
    <row r="38" spans="1:11" ht="15.5">
      <c r="A38" s="905" t="s">
        <v>2450</v>
      </c>
      <c r="B38" s="901">
        <v>43277</v>
      </c>
      <c r="C38" s="844" t="s">
        <v>2085</v>
      </c>
      <c r="D38" s="844" t="s">
        <v>2085</v>
      </c>
      <c r="E38" s="844" t="s">
        <v>2085</v>
      </c>
      <c r="F38" s="871" t="s">
        <v>2120</v>
      </c>
      <c r="G38" s="844" t="s">
        <v>2085</v>
      </c>
      <c r="H38" s="844" t="s">
        <v>2085</v>
      </c>
      <c r="I38" s="844" t="s">
        <v>2085</v>
      </c>
    </row>
    <row r="39" spans="1:11" ht="15.5">
      <c r="A39" s="905" t="s">
        <v>2451</v>
      </c>
      <c r="B39" s="901">
        <v>43291</v>
      </c>
      <c r="C39" s="845" t="s">
        <v>2085</v>
      </c>
      <c r="D39" s="845" t="s">
        <v>2085</v>
      </c>
      <c r="E39" s="845" t="s">
        <v>2085</v>
      </c>
      <c r="F39" s="903" t="s">
        <v>2120</v>
      </c>
      <c r="G39" s="845" t="s">
        <v>2085</v>
      </c>
      <c r="H39" s="845" t="s">
        <v>2085</v>
      </c>
      <c r="I39" s="845" t="s">
        <v>2085</v>
      </c>
    </row>
    <row r="40" spans="1:11" ht="15.5">
      <c r="A40" s="905" t="s">
        <v>2452</v>
      </c>
      <c r="B40" s="901">
        <v>43305</v>
      </c>
      <c r="C40" s="878" t="s">
        <v>2085</v>
      </c>
      <c r="D40" s="844" t="s">
        <v>2085</v>
      </c>
      <c r="E40" s="844" t="s">
        <v>2085</v>
      </c>
      <c r="F40" s="844" t="s">
        <v>2085</v>
      </c>
      <c r="G40" s="844" t="s">
        <v>2085</v>
      </c>
      <c r="H40" s="844" t="s">
        <v>2085</v>
      </c>
      <c r="I40" s="844" t="s">
        <v>2085</v>
      </c>
    </row>
    <row r="41" spans="1:11" ht="15.5">
      <c r="A41" s="905" t="s">
        <v>2455</v>
      </c>
      <c r="B41" s="901">
        <v>43319</v>
      </c>
      <c r="C41" s="878" t="s">
        <v>2085</v>
      </c>
      <c r="D41" s="844" t="s">
        <v>2085</v>
      </c>
      <c r="E41" s="844" t="s">
        <v>2085</v>
      </c>
      <c r="F41" s="844" t="s">
        <v>2085</v>
      </c>
      <c r="G41" s="844" t="s">
        <v>2085</v>
      </c>
      <c r="H41" s="844" t="s">
        <v>2085</v>
      </c>
      <c r="I41" s="844" t="s">
        <v>2085</v>
      </c>
    </row>
    <row r="42" spans="1:11" ht="15.5">
      <c r="A42" s="905" t="s">
        <v>2453</v>
      </c>
      <c r="B42" s="901">
        <v>43333</v>
      </c>
      <c r="C42" s="845" t="s">
        <v>2085</v>
      </c>
      <c r="D42" s="845" t="s">
        <v>2085</v>
      </c>
      <c r="E42" s="845" t="s">
        <v>2085</v>
      </c>
      <c r="F42" s="903" t="s">
        <v>2085</v>
      </c>
      <c r="G42" s="845" t="s">
        <v>2085</v>
      </c>
      <c r="H42" s="845" t="s">
        <v>2085</v>
      </c>
      <c r="I42" s="845" t="s">
        <v>2085</v>
      </c>
    </row>
    <row r="43" spans="1:11" ht="15.5">
      <c r="A43" s="905" t="s">
        <v>2464</v>
      </c>
      <c r="B43" s="901" t="s">
        <v>2465</v>
      </c>
      <c r="C43" s="845" t="s">
        <v>2085</v>
      </c>
      <c r="D43" s="845" t="s">
        <v>2085</v>
      </c>
      <c r="E43" s="845" t="s">
        <v>2085</v>
      </c>
      <c r="F43" s="903" t="s">
        <v>2085</v>
      </c>
      <c r="G43" s="845" t="s">
        <v>2085</v>
      </c>
      <c r="H43" s="845" t="s">
        <v>2085</v>
      </c>
      <c r="I43" s="845" t="s">
        <v>2085</v>
      </c>
    </row>
    <row r="44" spans="1:11" ht="15.5">
      <c r="A44" s="905" t="s">
        <v>2466</v>
      </c>
      <c r="B44" s="901" t="s">
        <v>2467</v>
      </c>
      <c r="C44" s="845" t="s">
        <v>2085</v>
      </c>
      <c r="D44" s="845" t="s">
        <v>2085</v>
      </c>
      <c r="E44" s="845" t="s">
        <v>2085</v>
      </c>
      <c r="F44" s="903" t="s">
        <v>2085</v>
      </c>
      <c r="G44" s="845" t="s">
        <v>2085</v>
      </c>
      <c r="H44" s="845" t="s">
        <v>2085</v>
      </c>
      <c r="I44" s="845" t="s">
        <v>2085</v>
      </c>
    </row>
    <row r="45" spans="1:11" ht="15.5">
      <c r="A45" s="905" t="s">
        <v>3142</v>
      </c>
      <c r="B45" s="901">
        <v>43375</v>
      </c>
      <c r="C45" s="845" t="s">
        <v>2085</v>
      </c>
      <c r="D45" s="845" t="s">
        <v>2085</v>
      </c>
      <c r="E45" s="845" t="s">
        <v>2085</v>
      </c>
      <c r="F45" s="903" t="s">
        <v>2468</v>
      </c>
      <c r="G45" s="845" t="s">
        <v>2085</v>
      </c>
      <c r="H45" s="845" t="s">
        <v>2085</v>
      </c>
      <c r="I45" s="845" t="s">
        <v>2085</v>
      </c>
    </row>
    <row r="46" spans="1:11" ht="15.5">
      <c r="A46" s="905" t="s">
        <v>2469</v>
      </c>
      <c r="B46" s="901">
        <v>43389</v>
      </c>
      <c r="C46" s="845" t="s">
        <v>2085</v>
      </c>
      <c r="D46" s="845" t="s">
        <v>2085</v>
      </c>
      <c r="E46" s="845" t="s">
        <v>2085</v>
      </c>
      <c r="F46" s="903" t="s">
        <v>2085</v>
      </c>
      <c r="G46" s="845" t="s">
        <v>2085</v>
      </c>
      <c r="H46" s="845" t="s">
        <v>2085</v>
      </c>
      <c r="I46" s="845" t="s">
        <v>2085</v>
      </c>
      <c r="J46" s="80"/>
      <c r="K46" s="80"/>
    </row>
    <row r="47" spans="1:11" ht="15.5">
      <c r="A47" s="905" t="s">
        <v>2470</v>
      </c>
      <c r="B47" s="901">
        <v>43403</v>
      </c>
      <c r="C47" s="845" t="s">
        <v>2085</v>
      </c>
      <c r="D47" s="845" t="s">
        <v>2085</v>
      </c>
      <c r="E47" s="845" t="s">
        <v>2085</v>
      </c>
      <c r="F47" s="903" t="s">
        <v>2085</v>
      </c>
      <c r="G47" s="845" t="s">
        <v>2085</v>
      </c>
      <c r="H47" s="845" t="s">
        <v>2085</v>
      </c>
      <c r="I47" s="845" t="s">
        <v>2085</v>
      </c>
      <c r="J47" s="80"/>
      <c r="K47" s="80"/>
    </row>
    <row r="48" spans="1:11" ht="15.5">
      <c r="A48" s="905" t="s">
        <v>2472</v>
      </c>
      <c r="B48" s="901">
        <v>43417</v>
      </c>
      <c r="C48" s="845" t="s">
        <v>2085</v>
      </c>
      <c r="D48" s="845" t="s">
        <v>2085</v>
      </c>
      <c r="E48" s="845" t="s">
        <v>2085</v>
      </c>
      <c r="F48" s="903" t="s">
        <v>2085</v>
      </c>
      <c r="G48" s="845" t="s">
        <v>2085</v>
      </c>
      <c r="H48" s="845" t="s">
        <v>2085</v>
      </c>
      <c r="I48" s="845" t="s">
        <v>2085</v>
      </c>
      <c r="J48" s="80"/>
      <c r="K48" s="80"/>
    </row>
    <row r="49" spans="1:11" ht="15.5">
      <c r="A49" s="905" t="s">
        <v>2471</v>
      </c>
      <c r="B49" s="901">
        <v>43431</v>
      </c>
      <c r="C49" s="845" t="s">
        <v>2085</v>
      </c>
      <c r="D49" s="845" t="s">
        <v>2085</v>
      </c>
      <c r="E49" s="845" t="s">
        <v>2085</v>
      </c>
      <c r="F49" s="903" t="s">
        <v>2085</v>
      </c>
      <c r="G49" s="845" t="s">
        <v>2085</v>
      </c>
      <c r="H49" s="845" t="s">
        <v>2085</v>
      </c>
      <c r="I49" s="845" t="s">
        <v>2085</v>
      </c>
      <c r="J49" s="80"/>
      <c r="K49" s="80"/>
    </row>
    <row r="50" spans="1:11" ht="15.5">
      <c r="A50" s="905" t="s">
        <v>2476</v>
      </c>
      <c r="B50" s="901">
        <v>43445</v>
      </c>
      <c r="C50" s="845" t="s">
        <v>2085</v>
      </c>
      <c r="D50" s="845" t="s">
        <v>2085</v>
      </c>
      <c r="E50" s="845" t="s">
        <v>2085</v>
      </c>
      <c r="F50" s="903" t="s">
        <v>2085</v>
      </c>
      <c r="G50" s="845" t="s">
        <v>2085</v>
      </c>
      <c r="H50" s="845" t="s">
        <v>2477</v>
      </c>
      <c r="I50" s="845" t="s">
        <v>2085</v>
      </c>
      <c r="J50" s="80"/>
      <c r="K50" s="80"/>
    </row>
    <row r="51" spans="1:11" ht="15.5">
      <c r="A51" s="905" t="s">
        <v>2507</v>
      </c>
      <c r="B51" s="901" t="s">
        <v>2509</v>
      </c>
      <c r="C51" s="845" t="s">
        <v>2085</v>
      </c>
      <c r="D51" s="845" t="s">
        <v>2085</v>
      </c>
      <c r="E51" s="845" t="s">
        <v>2085</v>
      </c>
      <c r="F51" s="903" t="s">
        <v>2085</v>
      </c>
      <c r="G51" s="845" t="s">
        <v>2085</v>
      </c>
      <c r="H51" s="845" t="s">
        <v>2085</v>
      </c>
      <c r="I51" s="845" t="s">
        <v>2085</v>
      </c>
      <c r="J51" s="80"/>
      <c r="K51" s="80"/>
    </row>
    <row r="52" spans="1:11" ht="15.5">
      <c r="A52" s="905" t="s">
        <v>2508</v>
      </c>
      <c r="B52" s="901" t="s">
        <v>2510</v>
      </c>
      <c r="C52" s="845" t="s">
        <v>2085</v>
      </c>
      <c r="D52" s="845" t="s">
        <v>2085</v>
      </c>
      <c r="E52" s="845" t="s">
        <v>2085</v>
      </c>
      <c r="F52" s="903" t="s">
        <v>2150</v>
      </c>
      <c r="G52" s="845" t="s">
        <v>2085</v>
      </c>
      <c r="H52" s="845" t="s">
        <v>2085</v>
      </c>
      <c r="I52" s="845" t="s">
        <v>2085</v>
      </c>
      <c r="J52" s="80"/>
      <c r="K52" s="80"/>
    </row>
    <row r="53" spans="1:11" ht="15.5">
      <c r="A53" s="909" t="s">
        <v>2546</v>
      </c>
      <c r="B53" s="910" t="s">
        <v>2547</v>
      </c>
      <c r="C53" s="911" t="s">
        <v>2085</v>
      </c>
      <c r="D53" s="911" t="s">
        <v>2085</v>
      </c>
      <c r="E53" s="911" t="s">
        <v>2085</v>
      </c>
      <c r="F53" s="911" t="s">
        <v>2085</v>
      </c>
      <c r="G53" s="911" t="s">
        <v>2085</v>
      </c>
      <c r="H53" s="911" t="s">
        <v>2085</v>
      </c>
      <c r="I53" s="911" t="s">
        <v>2085</v>
      </c>
      <c r="J53" s="80"/>
      <c r="K53" s="80"/>
    </row>
    <row r="54" spans="1:11" ht="19.5" customHeight="1">
      <c r="A54" s="853" t="s">
        <v>3138</v>
      </c>
      <c r="B54" s="904"/>
      <c r="C54" s="904"/>
      <c r="D54" s="904"/>
      <c r="E54" s="904"/>
      <c r="F54" s="904"/>
      <c r="G54" s="904"/>
      <c r="H54" s="904"/>
      <c r="I54" s="435"/>
    </row>
    <row r="55" spans="1:11" ht="15" customHeight="1">
      <c r="A55" s="853" t="s">
        <v>3139</v>
      </c>
      <c r="B55" s="904"/>
      <c r="C55" s="904"/>
      <c r="D55" s="904"/>
      <c r="E55" s="904"/>
      <c r="F55" s="904"/>
      <c r="G55" s="904"/>
      <c r="H55" s="904"/>
      <c r="I55" s="435"/>
    </row>
    <row r="56" spans="1:11" ht="15" customHeight="1">
      <c r="A56" s="853" t="s">
        <v>3140</v>
      </c>
      <c r="B56" s="251"/>
      <c r="C56" s="570"/>
      <c r="D56" s="570"/>
      <c r="E56" s="570"/>
      <c r="F56" s="570"/>
      <c r="G56" s="570"/>
      <c r="H56" s="570"/>
      <c r="I56" s="570"/>
    </row>
    <row r="57" spans="1:11" ht="15" customHeight="1">
      <c r="A57" s="853" t="s">
        <v>3141</v>
      </c>
      <c r="B57" s="251"/>
      <c r="C57" s="251"/>
      <c r="D57" s="251"/>
      <c r="E57" s="251"/>
      <c r="F57" s="251"/>
      <c r="G57" s="251"/>
      <c r="H57" s="251"/>
      <c r="I57" s="251"/>
    </row>
    <row r="58" spans="1:11" ht="19.5" customHeight="1">
      <c r="A58" s="67" t="s">
        <v>1</v>
      </c>
      <c r="B58" s="68" t="str">
        <f>Contents!$C$45</f>
        <v>21 Mar 2019</v>
      </c>
      <c r="D58" s="117"/>
    </row>
    <row r="59" spans="1:11">
      <c r="A59" s="67" t="s">
        <v>2422</v>
      </c>
      <c r="B59" s="906"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5"/>
  <cols>
    <col min="1" max="1" width="20.1796875" style="148" customWidth="1"/>
    <col min="2" max="2" width="19.6328125" style="148" bestFit="1" customWidth="1"/>
    <col min="3" max="7" width="25.81640625" style="148" customWidth="1"/>
    <col min="8" max="16384" width="9" style="148"/>
  </cols>
  <sheetData>
    <row r="1" spans="1:10" ht="28">
      <c r="A1" s="279" t="s">
        <v>3310</v>
      </c>
      <c r="B1" s="16"/>
      <c r="D1" s="149"/>
      <c r="E1" s="149"/>
      <c r="F1" s="149"/>
    </row>
    <row r="2" spans="1:10" s="261" customFormat="1" ht="15.5">
      <c r="A2" s="755" t="s">
        <v>3150</v>
      </c>
      <c r="B2" s="26"/>
      <c r="C2" s="26"/>
      <c r="D2" s="26"/>
      <c r="E2" s="319"/>
      <c r="F2" s="319"/>
      <c r="G2" s="319"/>
      <c r="H2" s="319"/>
      <c r="I2" s="319"/>
      <c r="J2" s="319"/>
    </row>
    <row r="3" spans="1:10" s="261" customFormat="1" ht="15.5">
      <c r="A3" s="755" t="s">
        <v>3151</v>
      </c>
      <c r="B3" s="26"/>
      <c r="C3" s="26"/>
      <c r="D3" s="26"/>
      <c r="E3" s="319"/>
      <c r="F3" s="319"/>
      <c r="G3" s="319"/>
      <c r="H3" s="319"/>
      <c r="I3" s="319"/>
      <c r="J3" s="319"/>
    </row>
    <row r="4" spans="1:10" s="261" customFormat="1" ht="15.5">
      <c r="A4" s="755" t="s">
        <v>2759</v>
      </c>
      <c r="B4" s="26"/>
      <c r="C4" s="26"/>
      <c r="D4" s="26"/>
      <c r="E4" s="319"/>
      <c r="F4" s="319"/>
      <c r="G4" s="319"/>
      <c r="H4" s="319"/>
      <c r="I4" s="319"/>
      <c r="J4" s="319"/>
    </row>
    <row r="5" spans="1:10" s="261" customFormat="1" ht="15.5">
      <c r="A5" s="755" t="s">
        <v>2760</v>
      </c>
      <c r="B5" s="26"/>
      <c r="C5" s="26"/>
      <c r="D5" s="26"/>
      <c r="E5" s="319"/>
      <c r="F5" s="319"/>
      <c r="G5" s="319"/>
      <c r="H5" s="319"/>
      <c r="I5" s="319"/>
      <c r="J5" s="319"/>
    </row>
    <row r="6" spans="1:10" ht="99.4" customHeight="1">
      <c r="A6" s="907" t="s">
        <v>2083</v>
      </c>
      <c r="B6" s="920" t="s">
        <v>3136</v>
      </c>
      <c r="C6" s="908" t="s">
        <v>3152</v>
      </c>
      <c r="D6" s="908" t="s">
        <v>3153</v>
      </c>
      <c r="E6" s="908" t="s">
        <v>3154</v>
      </c>
      <c r="F6" s="908" t="s">
        <v>3155</v>
      </c>
      <c r="G6" s="908" t="s">
        <v>3156</v>
      </c>
    </row>
    <row r="7" spans="1:10" ht="13.5" customHeight="1">
      <c r="A7" s="912" t="s">
        <v>2548</v>
      </c>
      <c r="B7" s="913">
        <v>43515</v>
      </c>
      <c r="C7" s="845" t="s">
        <v>2085</v>
      </c>
      <c r="D7" s="845" t="s">
        <v>2085</v>
      </c>
      <c r="E7" s="845" t="s">
        <v>2085</v>
      </c>
      <c r="F7" s="845" t="s">
        <v>2085</v>
      </c>
      <c r="G7" s="845" t="s">
        <v>2085</v>
      </c>
    </row>
    <row r="8" spans="1:10" ht="13.5" customHeight="1">
      <c r="A8" s="854" t="s">
        <v>2550</v>
      </c>
      <c r="B8" s="913">
        <v>43530</v>
      </c>
      <c r="C8" s="845" t="s">
        <v>2085</v>
      </c>
      <c r="D8" s="845" t="s">
        <v>2085</v>
      </c>
      <c r="E8" s="845" t="s">
        <v>2085</v>
      </c>
      <c r="F8" s="845" t="s">
        <v>2085</v>
      </c>
      <c r="G8" s="845" t="s">
        <v>2085</v>
      </c>
    </row>
    <row r="9" spans="1:10" ht="13.5" customHeight="1">
      <c r="A9" s="912" t="s">
        <v>2549</v>
      </c>
      <c r="B9" s="913">
        <v>43543</v>
      </c>
      <c r="C9" s="845" t="s">
        <v>2085</v>
      </c>
      <c r="D9" s="845" t="s">
        <v>2085</v>
      </c>
      <c r="E9" s="845" t="s">
        <v>2085</v>
      </c>
      <c r="F9" s="845" t="s">
        <v>2085</v>
      </c>
      <c r="G9" s="845" t="s">
        <v>2085</v>
      </c>
      <c r="H9" s="80"/>
      <c r="I9" s="80"/>
      <c r="J9" s="80"/>
    </row>
    <row r="10" spans="1:10" ht="13.5" customHeight="1">
      <c r="A10" s="854" t="s">
        <v>2563</v>
      </c>
      <c r="B10" s="913">
        <v>43557</v>
      </c>
      <c r="C10" s="845" t="s">
        <v>2085</v>
      </c>
      <c r="D10" s="845" t="s">
        <v>2085</v>
      </c>
      <c r="E10" s="845" t="s">
        <v>2085</v>
      </c>
      <c r="F10" s="845" t="s">
        <v>2085</v>
      </c>
      <c r="G10" s="845" t="s">
        <v>2085</v>
      </c>
      <c r="H10" s="80"/>
      <c r="I10" s="80"/>
      <c r="J10" s="80"/>
    </row>
    <row r="11" spans="1:10" ht="13.5" customHeight="1">
      <c r="A11" s="912" t="s">
        <v>2564</v>
      </c>
      <c r="B11" s="913">
        <v>43571</v>
      </c>
      <c r="C11" s="845" t="s">
        <v>2085</v>
      </c>
      <c r="D11" s="845" t="s">
        <v>2085</v>
      </c>
      <c r="E11" s="845" t="s">
        <v>2085</v>
      </c>
      <c r="F11" s="845" t="s">
        <v>2085</v>
      </c>
      <c r="G11" s="845" t="s">
        <v>2085</v>
      </c>
      <c r="H11" s="80"/>
      <c r="I11" s="80"/>
      <c r="J11" s="80"/>
    </row>
    <row r="12" spans="1:10" ht="13.5" customHeight="1">
      <c r="A12" s="914" t="s">
        <v>2565</v>
      </c>
      <c r="B12" s="915">
        <v>43585</v>
      </c>
      <c r="C12" s="845" t="s">
        <v>2085</v>
      </c>
      <c r="D12" s="845" t="s">
        <v>2085</v>
      </c>
      <c r="E12" s="845" t="s">
        <v>2085</v>
      </c>
      <c r="F12" s="845" t="s">
        <v>2085</v>
      </c>
      <c r="G12" s="845" t="s">
        <v>2085</v>
      </c>
      <c r="H12" s="80"/>
      <c r="I12" s="80"/>
      <c r="J12" s="80"/>
    </row>
    <row r="13" spans="1:10" ht="13.5" customHeight="1">
      <c r="A13" s="912" t="s">
        <v>2566</v>
      </c>
      <c r="B13" s="915">
        <v>43599</v>
      </c>
      <c r="C13" s="845" t="s">
        <v>2085</v>
      </c>
      <c r="D13" s="845" t="s">
        <v>2085</v>
      </c>
      <c r="E13" s="845" t="s">
        <v>2085</v>
      </c>
      <c r="F13" s="845" t="s">
        <v>2085</v>
      </c>
      <c r="G13" s="845" t="s">
        <v>2085</v>
      </c>
      <c r="H13" s="80"/>
      <c r="I13" s="80"/>
      <c r="J13" s="80"/>
    </row>
    <row r="14" spans="1:10" ht="13.5" customHeight="1">
      <c r="A14" s="914" t="s">
        <v>2567</v>
      </c>
      <c r="B14" s="915">
        <f>14+B13</f>
        <v>43613</v>
      </c>
      <c r="C14" s="845" t="s">
        <v>2085</v>
      </c>
      <c r="D14" s="845" t="s">
        <v>2085</v>
      </c>
      <c r="E14" s="845" t="s">
        <v>2085</v>
      </c>
      <c r="F14" s="845" t="s">
        <v>2085</v>
      </c>
      <c r="G14" s="845" t="s">
        <v>2085</v>
      </c>
      <c r="H14" s="80"/>
      <c r="I14" s="80"/>
      <c r="J14" s="80"/>
    </row>
    <row r="15" spans="1:10" ht="13.5" customHeight="1">
      <c r="A15" s="914" t="s">
        <v>2568</v>
      </c>
      <c r="B15" s="915">
        <f>14+B14</f>
        <v>43627</v>
      </c>
      <c r="C15" s="845" t="s">
        <v>2085</v>
      </c>
      <c r="D15" s="845" t="s">
        <v>2085</v>
      </c>
      <c r="E15" s="845" t="s">
        <v>2085</v>
      </c>
      <c r="F15" s="845" t="s">
        <v>2085</v>
      </c>
      <c r="G15" s="845" t="s">
        <v>2085</v>
      </c>
      <c r="H15" s="80"/>
      <c r="I15" s="80"/>
      <c r="J15" s="80"/>
    </row>
    <row r="16" spans="1:10" ht="13.5" customHeight="1">
      <c r="A16" s="914" t="s">
        <v>2569</v>
      </c>
      <c r="B16" s="915">
        <f>14+B15</f>
        <v>43641</v>
      </c>
      <c r="C16" s="845" t="s">
        <v>2085</v>
      </c>
      <c r="D16" s="845" t="s">
        <v>2085</v>
      </c>
      <c r="E16" s="845" t="s">
        <v>2085</v>
      </c>
      <c r="F16" s="845" t="s">
        <v>2085</v>
      </c>
      <c r="G16" s="845" t="s">
        <v>2085</v>
      </c>
      <c r="H16" s="80"/>
      <c r="I16" s="80"/>
      <c r="J16" s="80"/>
    </row>
    <row r="17" spans="1:10" ht="13.5" customHeight="1">
      <c r="A17" s="914" t="s">
        <v>2585</v>
      </c>
      <c r="B17" s="915">
        <v>43655</v>
      </c>
      <c r="C17" s="845" t="s">
        <v>2085</v>
      </c>
      <c r="D17" s="845" t="s">
        <v>2085</v>
      </c>
      <c r="E17" s="872">
        <v>0.25</v>
      </c>
      <c r="F17" s="845" t="s">
        <v>2085</v>
      </c>
      <c r="G17" s="845" t="s">
        <v>2085</v>
      </c>
      <c r="H17" s="80"/>
      <c r="I17" s="80"/>
      <c r="J17" s="80"/>
    </row>
    <row r="18" spans="1:10" ht="13.5" customHeight="1">
      <c r="A18" s="914" t="s">
        <v>2586</v>
      </c>
      <c r="B18" s="915">
        <v>43669</v>
      </c>
      <c r="C18" s="845" t="s">
        <v>2085</v>
      </c>
      <c r="D18" s="845" t="s">
        <v>2085</v>
      </c>
      <c r="E18" s="845" t="s">
        <v>2085</v>
      </c>
      <c r="F18" s="845" t="s">
        <v>2085</v>
      </c>
      <c r="G18" s="845" t="s">
        <v>2085</v>
      </c>
      <c r="H18" s="80"/>
      <c r="I18" s="80"/>
      <c r="J18" s="80"/>
    </row>
    <row r="19" spans="1:10" ht="13.5" customHeight="1">
      <c r="A19" s="914" t="s">
        <v>2587</v>
      </c>
      <c r="B19" s="915">
        <v>43683</v>
      </c>
      <c r="C19" s="845" t="s">
        <v>2085</v>
      </c>
      <c r="D19" s="845" t="s">
        <v>2085</v>
      </c>
      <c r="E19" s="845" t="s">
        <v>2085</v>
      </c>
      <c r="F19" s="845" t="s">
        <v>2085</v>
      </c>
      <c r="G19" s="845" t="s">
        <v>2085</v>
      </c>
      <c r="H19" s="80"/>
      <c r="I19" s="80"/>
      <c r="J19" s="80"/>
    </row>
    <row r="20" spans="1:10" ht="13.5" customHeight="1">
      <c r="A20" s="914" t="s">
        <v>2588</v>
      </c>
      <c r="B20" s="915">
        <v>43697</v>
      </c>
      <c r="C20" s="845" t="s">
        <v>2085</v>
      </c>
      <c r="D20" s="845" t="s">
        <v>2085</v>
      </c>
      <c r="E20" s="845" t="s">
        <v>2589</v>
      </c>
      <c r="F20" s="845" t="s">
        <v>2085</v>
      </c>
      <c r="G20" s="845" t="s">
        <v>2085</v>
      </c>
      <c r="H20" s="80"/>
      <c r="I20" s="80"/>
      <c r="J20" s="80"/>
    </row>
    <row r="21" spans="1:10" ht="13.5" customHeight="1">
      <c r="A21" s="914" t="s">
        <v>2590</v>
      </c>
      <c r="B21" s="915">
        <f>14 +B20</f>
        <v>43711</v>
      </c>
      <c r="C21" s="845" t="s">
        <v>2085</v>
      </c>
      <c r="D21" s="845" t="s">
        <v>2085</v>
      </c>
      <c r="E21" s="845" t="s">
        <v>2085</v>
      </c>
      <c r="F21" s="845" t="s">
        <v>2085</v>
      </c>
      <c r="G21" s="845" t="s">
        <v>2085</v>
      </c>
      <c r="H21" s="80"/>
      <c r="I21" s="80"/>
      <c r="J21" s="80"/>
    </row>
    <row r="22" spans="1:10" ht="13.5" customHeight="1">
      <c r="A22" s="916" t="s">
        <v>2591</v>
      </c>
      <c r="B22" s="917">
        <f>14+B21</f>
        <v>43725</v>
      </c>
      <c r="C22" s="911" t="s">
        <v>2085</v>
      </c>
      <c r="D22" s="911" t="s">
        <v>2085</v>
      </c>
      <c r="E22" s="911" t="s">
        <v>2085</v>
      </c>
      <c r="F22" s="911" t="s">
        <v>2085</v>
      </c>
      <c r="G22" s="911" t="s">
        <v>2085</v>
      </c>
      <c r="H22" s="80"/>
      <c r="I22" s="80"/>
      <c r="J22" s="80"/>
    </row>
    <row r="23" spans="1:10" ht="13.5" customHeight="1">
      <c r="A23" s="916" t="s">
        <v>2598</v>
      </c>
      <c r="B23" s="917">
        <v>43739</v>
      </c>
      <c r="C23" s="911" t="s">
        <v>2085</v>
      </c>
      <c r="D23" s="911" t="s">
        <v>2085</v>
      </c>
      <c r="E23" s="911" t="s">
        <v>2085</v>
      </c>
      <c r="F23" s="911" t="s">
        <v>2085</v>
      </c>
      <c r="G23" s="911" t="s">
        <v>2085</v>
      </c>
      <c r="H23" s="80"/>
      <c r="I23" s="80"/>
      <c r="J23" s="80"/>
    </row>
    <row r="24" spans="1:10" ht="13.5" customHeight="1">
      <c r="A24" s="916" t="s">
        <v>2596</v>
      </c>
      <c r="B24" s="917">
        <v>43753</v>
      </c>
      <c r="C24" s="911" t="s">
        <v>2085</v>
      </c>
      <c r="D24" s="911" t="s">
        <v>2085</v>
      </c>
      <c r="E24" s="911" t="s">
        <v>2085</v>
      </c>
      <c r="F24" s="911" t="s">
        <v>2085</v>
      </c>
      <c r="G24" s="911" t="s">
        <v>2085</v>
      </c>
      <c r="H24" s="80"/>
      <c r="I24" s="80"/>
      <c r="J24" s="80"/>
    </row>
    <row r="25" spans="1:10" ht="13.5" customHeight="1">
      <c r="A25" s="916" t="s">
        <v>2597</v>
      </c>
      <c r="B25" s="917">
        <v>43767</v>
      </c>
      <c r="C25" s="911" t="s">
        <v>2085</v>
      </c>
      <c r="D25" s="911" t="s">
        <v>2085</v>
      </c>
      <c r="E25" s="911" t="s">
        <v>2085</v>
      </c>
      <c r="F25" s="911" t="s">
        <v>2085</v>
      </c>
      <c r="G25" s="911" t="s">
        <v>2085</v>
      </c>
      <c r="H25" s="80"/>
      <c r="I25" s="80"/>
      <c r="J25" s="80"/>
    </row>
    <row r="26" spans="1:10" ht="13.5" customHeight="1">
      <c r="A26" s="916" t="s">
        <v>2599</v>
      </c>
      <c r="B26" s="917">
        <v>43781</v>
      </c>
      <c r="C26" s="911" t="s">
        <v>2085</v>
      </c>
      <c r="D26" s="911" t="s">
        <v>2085</v>
      </c>
      <c r="E26" s="911" t="s">
        <v>2085</v>
      </c>
      <c r="F26" s="911" t="s">
        <v>2085</v>
      </c>
      <c r="G26" s="911" t="s">
        <v>2085</v>
      </c>
      <c r="H26" s="80"/>
      <c r="I26" s="80"/>
      <c r="J26" s="80"/>
    </row>
    <row r="27" spans="1:10" ht="13.5" customHeight="1">
      <c r="A27" s="916" t="s">
        <v>2600</v>
      </c>
      <c r="B27" s="917">
        <v>43795</v>
      </c>
      <c r="C27" s="911" t="s">
        <v>2085</v>
      </c>
      <c r="D27" s="911" t="s">
        <v>2085</v>
      </c>
      <c r="E27" s="911" t="s">
        <v>2085</v>
      </c>
      <c r="F27" s="911" t="s">
        <v>2085</v>
      </c>
      <c r="G27" s="911" t="s">
        <v>2085</v>
      </c>
      <c r="H27" s="80"/>
      <c r="I27" s="80"/>
      <c r="J27" s="80"/>
    </row>
    <row r="28" spans="1:10" ht="13.5" customHeight="1">
      <c r="A28" s="916" t="s">
        <v>2607</v>
      </c>
      <c r="B28" s="917">
        <v>43809</v>
      </c>
      <c r="C28" s="911" t="s">
        <v>2085</v>
      </c>
      <c r="D28" s="911" t="s">
        <v>2085</v>
      </c>
      <c r="E28" s="911" t="s">
        <v>2085</v>
      </c>
      <c r="F28" s="911" t="s">
        <v>2085</v>
      </c>
      <c r="G28" s="911" t="s">
        <v>2085</v>
      </c>
      <c r="H28" s="80"/>
      <c r="I28" s="80"/>
      <c r="J28" s="80"/>
    </row>
    <row r="29" spans="1:10" ht="13.5" customHeight="1">
      <c r="A29" s="916" t="s">
        <v>2608</v>
      </c>
      <c r="B29" s="917">
        <v>43844</v>
      </c>
      <c r="C29" s="911" t="s">
        <v>2085</v>
      </c>
      <c r="D29" s="911" t="s">
        <v>2085</v>
      </c>
      <c r="E29" s="911" t="s">
        <v>2085</v>
      </c>
      <c r="F29" s="911" t="s">
        <v>2085</v>
      </c>
      <c r="G29" s="911" t="s">
        <v>2085</v>
      </c>
      <c r="H29" s="80"/>
      <c r="I29" s="80"/>
      <c r="J29" s="80"/>
    </row>
    <row r="30" spans="1:10" ht="13.5" customHeight="1">
      <c r="A30" s="916" t="s">
        <v>2609</v>
      </c>
      <c r="B30" s="917">
        <v>43858</v>
      </c>
      <c r="C30" s="911" t="s">
        <v>2085</v>
      </c>
      <c r="D30" s="911" t="s">
        <v>2085</v>
      </c>
      <c r="E30" s="911" t="s">
        <v>2085</v>
      </c>
      <c r="F30" s="911" t="s">
        <v>2085</v>
      </c>
      <c r="G30" s="911" t="s">
        <v>2085</v>
      </c>
      <c r="H30" s="80"/>
      <c r="I30" s="80"/>
      <c r="J30" s="80"/>
    </row>
    <row r="31" spans="1:10" ht="13.5" customHeight="1">
      <c r="A31" s="916" t="s">
        <v>2615</v>
      </c>
      <c r="B31" s="917">
        <v>43872</v>
      </c>
      <c r="C31" s="911" t="s">
        <v>2085</v>
      </c>
      <c r="D31" s="911" t="s">
        <v>2085</v>
      </c>
      <c r="E31" s="911" t="s">
        <v>2085</v>
      </c>
      <c r="F31" s="911" t="s">
        <v>2085</v>
      </c>
      <c r="G31" s="911" t="s">
        <v>2085</v>
      </c>
      <c r="H31" s="80"/>
      <c r="I31" s="80"/>
      <c r="J31" s="80"/>
    </row>
    <row r="32" spans="1:10" ht="13.5" customHeight="1">
      <c r="A32" s="916" t="s">
        <v>2616</v>
      </c>
      <c r="B32" s="917">
        <v>43886</v>
      </c>
      <c r="C32" s="918" t="s">
        <v>2085</v>
      </c>
      <c r="D32" s="918" t="s">
        <v>2085</v>
      </c>
      <c r="E32" s="918" t="s">
        <v>2085</v>
      </c>
      <c r="F32" s="918" t="s">
        <v>2085</v>
      </c>
      <c r="G32" s="918" t="s">
        <v>2085</v>
      </c>
      <c r="H32" s="80"/>
      <c r="I32" s="80"/>
      <c r="J32" s="80"/>
    </row>
    <row r="33" spans="1:10" ht="13.5" customHeight="1">
      <c r="A33" s="916" t="s">
        <v>2619</v>
      </c>
      <c r="B33" s="917">
        <v>43900</v>
      </c>
      <c r="C33" s="918" t="s">
        <v>2085</v>
      </c>
      <c r="D33" s="918" t="s">
        <v>2085</v>
      </c>
      <c r="E33" s="918" t="s">
        <v>2085</v>
      </c>
      <c r="F33" s="918" t="s">
        <v>2085</v>
      </c>
      <c r="G33" s="918" t="s">
        <v>2085</v>
      </c>
      <c r="H33" s="80"/>
      <c r="I33" s="80"/>
      <c r="J33" s="80"/>
    </row>
    <row r="34" spans="1:10" ht="13.5" customHeight="1">
      <c r="A34" s="916" t="s">
        <v>2620</v>
      </c>
      <c r="B34" s="917">
        <v>43914</v>
      </c>
      <c r="C34" s="918" t="s">
        <v>2085</v>
      </c>
      <c r="D34" s="918" t="s">
        <v>2085</v>
      </c>
      <c r="E34" s="918" t="s">
        <v>2085</v>
      </c>
      <c r="F34" s="918" t="s">
        <v>2085</v>
      </c>
      <c r="G34" s="918" t="s">
        <v>2085</v>
      </c>
      <c r="H34" s="80"/>
      <c r="I34" s="80"/>
      <c r="J34" s="80"/>
    </row>
    <row r="35" spans="1:10" ht="13.5" customHeight="1">
      <c r="A35" s="916" t="s">
        <v>3165</v>
      </c>
      <c r="B35" s="917">
        <v>43928</v>
      </c>
      <c r="C35" s="918" t="s">
        <v>2085</v>
      </c>
      <c r="D35" s="918" t="s">
        <v>2085</v>
      </c>
      <c r="E35" s="918" t="s">
        <v>2085</v>
      </c>
      <c r="F35" s="918" t="s">
        <v>2085</v>
      </c>
      <c r="G35" s="918" t="s">
        <v>2085</v>
      </c>
      <c r="H35" s="80"/>
      <c r="I35" s="80"/>
      <c r="J35" s="80"/>
    </row>
    <row r="36" spans="1:10" ht="13.5" customHeight="1">
      <c r="A36" s="916" t="s">
        <v>2621</v>
      </c>
      <c r="B36" s="917">
        <v>43942</v>
      </c>
      <c r="C36" s="918" t="s">
        <v>2085</v>
      </c>
      <c r="D36" s="918" t="s">
        <v>2085</v>
      </c>
      <c r="E36" s="918" t="s">
        <v>2085</v>
      </c>
      <c r="F36" s="918" t="s">
        <v>2085</v>
      </c>
      <c r="G36" s="918" t="s">
        <v>2085</v>
      </c>
      <c r="H36" s="80"/>
      <c r="I36" s="80"/>
      <c r="J36" s="80"/>
    </row>
    <row r="37" spans="1:10" ht="13.5" customHeight="1">
      <c r="A37" s="916" t="s">
        <v>3166</v>
      </c>
      <c r="B37" s="917">
        <v>43956</v>
      </c>
      <c r="C37" s="918" t="s">
        <v>2085</v>
      </c>
      <c r="D37" s="918" t="s">
        <v>2085</v>
      </c>
      <c r="E37" s="918" t="s">
        <v>2085</v>
      </c>
      <c r="F37" s="918" t="s">
        <v>2085</v>
      </c>
      <c r="G37" s="918" t="s">
        <v>2085</v>
      </c>
      <c r="H37" s="80"/>
      <c r="I37" s="80"/>
      <c r="J37" s="80"/>
    </row>
    <row r="38" spans="1:10" ht="13.5" customHeight="1">
      <c r="A38" s="916" t="s">
        <v>2627</v>
      </c>
      <c r="B38" s="917">
        <v>43970</v>
      </c>
      <c r="C38" s="918" t="s">
        <v>2085</v>
      </c>
      <c r="D38" s="918" t="s">
        <v>2085</v>
      </c>
      <c r="E38" s="918" t="s">
        <v>2085</v>
      </c>
      <c r="F38" s="918" t="s">
        <v>2085</v>
      </c>
      <c r="G38" s="918" t="s">
        <v>2085</v>
      </c>
      <c r="H38" s="80"/>
      <c r="I38" s="80"/>
      <c r="J38" s="80"/>
    </row>
    <row r="39" spans="1:10" ht="13.5" customHeight="1">
      <c r="A39" s="914" t="s">
        <v>2628</v>
      </c>
      <c r="B39" s="915">
        <v>43984</v>
      </c>
      <c r="C39" s="845" t="s">
        <v>2085</v>
      </c>
      <c r="D39" s="845" t="s">
        <v>2085</v>
      </c>
      <c r="E39" s="845" t="s">
        <v>2085</v>
      </c>
      <c r="F39" s="845" t="s">
        <v>2085</v>
      </c>
      <c r="G39" s="845" t="s">
        <v>2085</v>
      </c>
      <c r="H39" s="80"/>
      <c r="I39" s="80"/>
      <c r="J39" s="80"/>
    </row>
    <row r="40" spans="1:10" ht="13.5" customHeight="1">
      <c r="A40" s="914" t="s">
        <v>3167</v>
      </c>
      <c r="B40" s="915">
        <v>43998</v>
      </c>
      <c r="C40" s="919" t="s">
        <v>2085</v>
      </c>
      <c r="D40" s="919" t="s">
        <v>2085</v>
      </c>
      <c r="E40" s="919" t="s">
        <v>2085</v>
      </c>
      <c r="F40" s="919" t="s">
        <v>2085</v>
      </c>
      <c r="G40" s="919" t="s">
        <v>2085</v>
      </c>
      <c r="H40" s="80"/>
      <c r="I40" s="80"/>
      <c r="J40" s="80"/>
    </row>
    <row r="41" spans="1:10" ht="13.5" customHeight="1">
      <c r="A41" s="916" t="s">
        <v>3168</v>
      </c>
      <c r="B41" s="917">
        <v>44012</v>
      </c>
      <c r="C41" s="918" t="s">
        <v>2085</v>
      </c>
      <c r="D41" s="918" t="s">
        <v>2085</v>
      </c>
      <c r="E41" s="918" t="s">
        <v>2085</v>
      </c>
      <c r="F41" s="918" t="s">
        <v>2085</v>
      </c>
      <c r="G41" s="918" t="s">
        <v>2085</v>
      </c>
      <c r="H41" s="80"/>
      <c r="I41" s="80"/>
      <c r="J41" s="80"/>
    </row>
    <row r="42" spans="1:10" ht="13.5" customHeight="1">
      <c r="A42" s="916" t="s">
        <v>3169</v>
      </c>
      <c r="B42" s="917">
        <v>44026</v>
      </c>
      <c r="C42" s="918" t="s">
        <v>2085</v>
      </c>
      <c r="D42" s="918" t="s">
        <v>2085</v>
      </c>
      <c r="E42" s="918" t="s">
        <v>2085</v>
      </c>
      <c r="F42" s="918" t="s">
        <v>2085</v>
      </c>
      <c r="G42" s="918" t="s">
        <v>2085</v>
      </c>
      <c r="H42" s="80"/>
      <c r="I42" s="80"/>
      <c r="J42" s="80"/>
    </row>
    <row r="43" spans="1:10" ht="13.5" customHeight="1">
      <c r="A43" s="916" t="s">
        <v>3170</v>
      </c>
      <c r="B43" s="917">
        <v>44040</v>
      </c>
      <c r="C43" s="918" t="s">
        <v>2085</v>
      </c>
      <c r="D43" s="918" t="s">
        <v>2085</v>
      </c>
      <c r="E43" s="918" t="s">
        <v>2085</v>
      </c>
      <c r="F43" s="918" t="s">
        <v>2085</v>
      </c>
      <c r="G43" s="918" t="s">
        <v>2085</v>
      </c>
      <c r="H43" s="80"/>
      <c r="I43" s="80"/>
      <c r="J43" s="80"/>
    </row>
    <row r="44" spans="1:10" ht="13.5" customHeight="1">
      <c r="A44" s="916" t="s">
        <v>3171</v>
      </c>
      <c r="B44" s="917">
        <v>44054</v>
      </c>
      <c r="C44" s="918" t="s">
        <v>2085</v>
      </c>
      <c r="D44" s="918" t="s">
        <v>2085</v>
      </c>
      <c r="E44" s="918" t="s">
        <v>2085</v>
      </c>
      <c r="F44" s="918" t="s">
        <v>2085</v>
      </c>
      <c r="G44" s="918" t="s">
        <v>2085</v>
      </c>
      <c r="H44" s="80"/>
      <c r="I44" s="80"/>
      <c r="J44" s="80"/>
    </row>
    <row r="45" spans="1:10" ht="13.9" customHeight="1">
      <c r="A45" s="916" t="s">
        <v>3172</v>
      </c>
      <c r="B45" s="917">
        <v>44068</v>
      </c>
      <c r="C45" s="918" t="s">
        <v>2085</v>
      </c>
      <c r="D45" s="918" t="s">
        <v>2085</v>
      </c>
      <c r="E45" s="918" t="s">
        <v>2085</v>
      </c>
      <c r="F45" s="918" t="s">
        <v>2085</v>
      </c>
      <c r="G45" s="918" t="s">
        <v>2085</v>
      </c>
      <c r="H45" s="80"/>
      <c r="I45" s="80"/>
      <c r="J45" s="80"/>
    </row>
    <row r="46" spans="1:10" ht="13.9" customHeight="1">
      <c r="A46" s="916" t="s">
        <v>3173</v>
      </c>
      <c r="B46" s="917">
        <v>44082</v>
      </c>
      <c r="C46" s="918" t="s">
        <v>2085</v>
      </c>
      <c r="D46" s="918" t="s">
        <v>2085</v>
      </c>
      <c r="E46" s="918" t="s">
        <v>2085</v>
      </c>
      <c r="F46" s="918" t="s">
        <v>2085</v>
      </c>
      <c r="G46" s="918" t="s">
        <v>2085</v>
      </c>
      <c r="H46" s="80"/>
      <c r="I46" s="80"/>
      <c r="J46" s="80"/>
    </row>
    <row r="47" spans="1:10" ht="13.9" customHeight="1">
      <c r="A47" s="916" t="s">
        <v>3174</v>
      </c>
      <c r="B47" s="917">
        <v>44096</v>
      </c>
      <c r="C47" s="918" t="s">
        <v>2085</v>
      </c>
      <c r="D47" s="918" t="s">
        <v>2085</v>
      </c>
      <c r="E47" s="918" t="s">
        <v>2085</v>
      </c>
      <c r="F47" s="918" t="s">
        <v>2085</v>
      </c>
      <c r="G47" s="918" t="s">
        <v>2085</v>
      </c>
      <c r="H47" s="80"/>
      <c r="I47" s="80"/>
      <c r="J47" s="80"/>
    </row>
    <row r="48" spans="1:10" ht="13.9" customHeight="1">
      <c r="A48" s="916" t="s">
        <v>3175</v>
      </c>
      <c r="B48" s="917">
        <v>44110</v>
      </c>
      <c r="C48" s="918" t="s">
        <v>2085</v>
      </c>
      <c r="D48" s="918" t="s">
        <v>2085</v>
      </c>
      <c r="E48" s="918" t="s">
        <v>2085</v>
      </c>
      <c r="F48" s="918" t="s">
        <v>2085</v>
      </c>
      <c r="G48" s="918" t="s">
        <v>2085</v>
      </c>
      <c r="H48" s="80"/>
      <c r="I48" s="80"/>
      <c r="J48" s="80"/>
    </row>
    <row r="49" spans="1:10" ht="13.9" customHeight="1">
      <c r="A49" s="916" t="s">
        <v>2637</v>
      </c>
      <c r="B49" s="917">
        <v>44124</v>
      </c>
      <c r="C49" s="918" t="s">
        <v>2085</v>
      </c>
      <c r="D49" s="918" t="s">
        <v>2085</v>
      </c>
      <c r="E49" s="918" t="s">
        <v>2085</v>
      </c>
      <c r="F49" s="918" t="s">
        <v>2085</v>
      </c>
      <c r="G49" s="918" t="s">
        <v>2085</v>
      </c>
      <c r="H49" s="80"/>
      <c r="I49" s="80"/>
      <c r="J49" s="80"/>
    </row>
    <row r="50" spans="1:10" ht="13.9" customHeight="1">
      <c r="A50" s="916" t="s">
        <v>2665</v>
      </c>
      <c r="B50" s="917">
        <v>44138</v>
      </c>
      <c r="C50" s="918" t="s">
        <v>2085</v>
      </c>
      <c r="D50" s="918" t="s">
        <v>2085</v>
      </c>
      <c r="E50" s="918" t="s">
        <v>2085</v>
      </c>
      <c r="F50" s="918" t="s">
        <v>2085</v>
      </c>
      <c r="G50" s="918" t="s">
        <v>2085</v>
      </c>
      <c r="H50" s="80"/>
      <c r="I50" s="80"/>
      <c r="J50" s="80"/>
    </row>
    <row r="51" spans="1:10" ht="15.4" customHeight="1">
      <c r="A51" s="916" t="s">
        <v>3176</v>
      </c>
      <c r="B51" s="917">
        <v>44152</v>
      </c>
      <c r="C51" s="918" t="s">
        <v>2085</v>
      </c>
      <c r="D51" s="918" t="s">
        <v>2085</v>
      </c>
      <c r="E51" s="918" t="s">
        <v>2085</v>
      </c>
      <c r="F51" s="918" t="s">
        <v>2085</v>
      </c>
      <c r="G51" s="918" t="s">
        <v>2085</v>
      </c>
      <c r="H51" s="80"/>
      <c r="I51" s="80"/>
      <c r="J51" s="80"/>
    </row>
    <row r="52" spans="1:10" ht="15.4" customHeight="1">
      <c r="A52" s="916" t="s">
        <v>3177</v>
      </c>
      <c r="B52" s="917">
        <v>44166</v>
      </c>
      <c r="C52" s="918" t="s">
        <v>2085</v>
      </c>
      <c r="D52" s="918" t="s">
        <v>2085</v>
      </c>
      <c r="E52" s="918" t="s">
        <v>2085</v>
      </c>
      <c r="F52" s="918" t="s">
        <v>2085</v>
      </c>
      <c r="G52" s="918" t="s">
        <v>2085</v>
      </c>
      <c r="H52" s="80"/>
      <c r="I52" s="80"/>
      <c r="J52" s="80"/>
    </row>
    <row r="53" spans="1:10" ht="15.4" customHeight="1">
      <c r="A53" s="916" t="s">
        <v>3178</v>
      </c>
      <c r="B53" s="917">
        <v>44180</v>
      </c>
      <c r="C53" s="918" t="s">
        <v>2085</v>
      </c>
      <c r="D53" s="918" t="s">
        <v>2085</v>
      </c>
      <c r="E53" s="918" t="s">
        <v>2085</v>
      </c>
      <c r="F53" s="918" t="s">
        <v>2085</v>
      </c>
      <c r="G53" s="918" t="s">
        <v>2085</v>
      </c>
      <c r="H53" s="80"/>
      <c r="I53" s="80"/>
      <c r="J53" s="80"/>
    </row>
    <row r="54" spans="1:10" ht="15.4" customHeight="1">
      <c r="A54" s="916" t="s">
        <v>3179</v>
      </c>
      <c r="B54" s="917">
        <v>44208</v>
      </c>
      <c r="C54" s="918" t="s">
        <v>2085</v>
      </c>
      <c r="D54" s="918" t="s">
        <v>2085</v>
      </c>
      <c r="E54" s="918" t="s">
        <v>2085</v>
      </c>
      <c r="F54" s="918" t="s">
        <v>2085</v>
      </c>
      <c r="G54" s="918" t="s">
        <v>2085</v>
      </c>
      <c r="H54" s="80"/>
      <c r="I54" s="80"/>
      <c r="J54" s="80"/>
    </row>
    <row r="55" spans="1:10" ht="15.4" customHeight="1">
      <c r="A55" s="916" t="s">
        <v>3180</v>
      </c>
      <c r="B55" s="917">
        <v>44222</v>
      </c>
      <c r="C55" s="918" t="s">
        <v>2085</v>
      </c>
      <c r="D55" s="918" t="s">
        <v>2085</v>
      </c>
      <c r="E55" s="918" t="s">
        <v>2085</v>
      </c>
      <c r="F55" s="918" t="s">
        <v>2085</v>
      </c>
      <c r="G55" s="918" t="s">
        <v>2085</v>
      </c>
      <c r="H55" s="80"/>
      <c r="I55" s="80"/>
      <c r="J55" s="80"/>
    </row>
    <row r="56" spans="1:10" ht="15.4" customHeight="1">
      <c r="A56" s="916" t="s">
        <v>3181</v>
      </c>
      <c r="B56" s="917">
        <v>44236</v>
      </c>
      <c r="C56" s="918" t="s">
        <v>2085</v>
      </c>
      <c r="D56" s="918" t="s">
        <v>2085</v>
      </c>
      <c r="E56" s="918" t="s">
        <v>2085</v>
      </c>
      <c r="F56" s="918" t="s">
        <v>2085</v>
      </c>
      <c r="G56" s="918" t="s">
        <v>2085</v>
      </c>
      <c r="H56" s="80"/>
      <c r="I56" s="80"/>
      <c r="J56" s="80"/>
    </row>
    <row r="57" spans="1:10" ht="15.4" customHeight="1">
      <c r="A57" s="916" t="s">
        <v>3182</v>
      </c>
      <c r="B57" s="917">
        <v>44257</v>
      </c>
      <c r="C57" s="918" t="s">
        <v>2085</v>
      </c>
      <c r="D57" s="918" t="s">
        <v>2085</v>
      </c>
      <c r="E57" s="918" t="s">
        <v>2085</v>
      </c>
      <c r="F57" s="918" t="s">
        <v>2085</v>
      </c>
      <c r="G57" s="918" t="s">
        <v>2085</v>
      </c>
      <c r="H57" s="80"/>
      <c r="I57" s="80"/>
      <c r="J57" s="80"/>
    </row>
    <row r="58" spans="1:10" ht="15.4" customHeight="1">
      <c r="A58" s="916" t="s">
        <v>3183</v>
      </c>
      <c r="B58" s="917">
        <v>44313</v>
      </c>
      <c r="C58" s="918" t="s">
        <v>2085</v>
      </c>
      <c r="D58" s="918" t="s">
        <v>2085</v>
      </c>
      <c r="E58" s="918" t="s">
        <v>2085</v>
      </c>
      <c r="F58" s="918" t="s">
        <v>2085</v>
      </c>
      <c r="G58" s="918" t="s">
        <v>2085</v>
      </c>
      <c r="H58" s="80"/>
      <c r="I58" s="80"/>
      <c r="J58" s="80"/>
    </row>
    <row r="59" spans="1:10" ht="15.4" customHeight="1">
      <c r="A59" s="916" t="s">
        <v>3184</v>
      </c>
      <c r="B59" s="917">
        <v>44341</v>
      </c>
      <c r="C59" s="918" t="s">
        <v>2085</v>
      </c>
      <c r="D59" s="918" t="s">
        <v>2085</v>
      </c>
      <c r="E59" s="918" t="s">
        <v>2085</v>
      </c>
      <c r="F59" s="918" t="s">
        <v>2085</v>
      </c>
      <c r="G59" s="918" t="s">
        <v>2085</v>
      </c>
      <c r="H59" s="80"/>
      <c r="I59" s="80"/>
      <c r="J59" s="80"/>
    </row>
    <row r="60" spans="1:10" ht="27.75" customHeight="1">
      <c r="A60" s="215" t="s">
        <v>3157</v>
      </c>
      <c r="B60" s="921"/>
      <c r="C60" s="922"/>
      <c r="D60" s="922"/>
      <c r="E60" s="922"/>
      <c r="F60" s="922"/>
      <c r="G60" s="922"/>
    </row>
    <row r="61" spans="1:10" ht="19" customHeight="1">
      <c r="A61" s="215" t="s">
        <v>3163</v>
      </c>
      <c r="B61" s="921"/>
      <c r="C61" s="922"/>
      <c r="D61" s="922"/>
      <c r="E61" s="922"/>
      <c r="F61" s="922"/>
      <c r="G61" s="922"/>
    </row>
    <row r="62" spans="1:10" ht="15.5">
      <c r="A62" s="215" t="s">
        <v>3164</v>
      </c>
      <c r="B62" s="921"/>
      <c r="C62" s="922"/>
      <c r="D62" s="922"/>
      <c r="E62" s="922"/>
      <c r="F62" s="922"/>
      <c r="G62" s="922"/>
    </row>
    <row r="63" spans="1:10" ht="19" customHeight="1">
      <c r="A63" s="215" t="s">
        <v>3158</v>
      </c>
      <c r="B63" s="921"/>
      <c r="C63" s="922"/>
      <c r="D63" s="922"/>
      <c r="E63" s="922"/>
      <c r="F63" s="922"/>
      <c r="G63" s="922"/>
    </row>
    <row r="64" spans="1:10" ht="19" customHeight="1">
      <c r="A64" s="215" t="s">
        <v>3159</v>
      </c>
      <c r="B64" s="921"/>
      <c r="C64" s="922"/>
      <c r="D64" s="922"/>
      <c r="E64" s="922"/>
      <c r="F64" s="922"/>
      <c r="G64" s="922"/>
    </row>
    <row r="65" spans="1:7" ht="19" customHeight="1">
      <c r="A65" s="215" t="s">
        <v>3160</v>
      </c>
      <c r="B65" s="921"/>
      <c r="C65" s="922"/>
      <c r="D65" s="922"/>
      <c r="E65" s="922"/>
      <c r="F65" s="922"/>
      <c r="G65" s="922"/>
    </row>
    <row r="66" spans="1:7" ht="19" customHeight="1">
      <c r="A66" s="215" t="s">
        <v>3161</v>
      </c>
      <c r="B66" s="921"/>
      <c r="C66" s="922"/>
      <c r="D66" s="922"/>
      <c r="E66" s="922"/>
      <c r="F66" s="922"/>
      <c r="G66" s="922"/>
    </row>
    <row r="67" spans="1:7" ht="19" customHeight="1">
      <c r="A67" s="215" t="s">
        <v>3162</v>
      </c>
      <c r="B67" s="921"/>
      <c r="C67" s="922"/>
      <c r="D67" s="922"/>
      <c r="E67" s="922"/>
      <c r="F67" s="922"/>
      <c r="G67" s="922"/>
    </row>
    <row r="68" spans="1:7" ht="19.5" customHeight="1">
      <c r="A68" s="489" t="s">
        <v>1</v>
      </c>
      <c r="B68" s="68" t="str">
        <f>Contents!$C$46</f>
        <v>17 Jun 2021</v>
      </c>
    </row>
    <row r="69" spans="1:7">
      <c r="A69" s="489" t="s">
        <v>2422</v>
      </c>
      <c r="B69" s="68" t="str">
        <f>Contents!$D$46</f>
        <v xml:space="preserve">        N/A</v>
      </c>
    </row>
  </sheetData>
  <phoneticPr fontId="235"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4"/>
  <sheetViews>
    <sheetView zoomScaleNormal="100" workbookViewId="0">
      <pane ySplit="7" topLeftCell="A8" activePane="bottomLeft" state="frozen"/>
      <selection pane="bottomLeft"/>
    </sheetView>
  </sheetViews>
  <sheetFormatPr defaultColWidth="9.26953125" defaultRowHeight="12.5"/>
  <cols>
    <col min="1" max="1" width="20.1796875" style="200" customWidth="1"/>
    <col min="2" max="10" width="23.08984375" style="200" customWidth="1"/>
    <col min="11" max="11" width="10" style="200" bestFit="1" customWidth="1"/>
    <col min="12" max="12" width="13.7265625" style="200" bestFit="1" customWidth="1"/>
    <col min="13" max="16384" width="9.26953125" style="200"/>
  </cols>
  <sheetData>
    <row r="1" spans="1:13" ht="28">
      <c r="A1" s="279" t="s">
        <v>3322</v>
      </c>
      <c r="B1" s="265"/>
      <c r="C1" s="265"/>
      <c r="D1" s="265"/>
      <c r="E1" s="265"/>
      <c r="F1" s="265"/>
      <c r="G1" s="265"/>
      <c r="H1" s="265"/>
      <c r="I1" s="265"/>
      <c r="J1" s="265"/>
    </row>
    <row r="2" spans="1:13" s="261" customFormat="1" ht="15.5">
      <c r="A2" s="1008" t="s">
        <v>2822</v>
      </c>
      <c r="B2" s="26"/>
      <c r="C2" s="26"/>
      <c r="D2" s="26"/>
      <c r="E2" s="319"/>
      <c r="F2" s="319"/>
      <c r="G2" s="319"/>
      <c r="H2" s="319"/>
      <c r="I2" s="319"/>
      <c r="J2" s="319"/>
    </row>
    <row r="3" spans="1:13" s="261" customFormat="1" ht="15.5">
      <c r="A3" s="755" t="s">
        <v>3186</v>
      </c>
      <c r="B3" s="26"/>
      <c r="C3" s="26"/>
      <c r="D3" s="26"/>
      <c r="E3" s="319"/>
      <c r="F3" s="319"/>
      <c r="G3" s="319"/>
      <c r="H3" s="319"/>
      <c r="I3" s="319"/>
      <c r="J3" s="319"/>
    </row>
    <row r="4" spans="1:13" s="261" customFormat="1" ht="15.5">
      <c r="A4" s="318" t="s">
        <v>2759</v>
      </c>
      <c r="B4" s="26"/>
      <c r="C4" s="26"/>
      <c r="D4" s="26"/>
      <c r="E4" s="319"/>
      <c r="F4" s="319"/>
      <c r="G4" s="319"/>
      <c r="H4" s="319"/>
      <c r="I4" s="319"/>
      <c r="J4" s="319"/>
    </row>
    <row r="5" spans="1:13" s="261" customFormat="1" ht="15.5">
      <c r="A5" s="755" t="s">
        <v>3195</v>
      </c>
      <c r="B5" s="26"/>
      <c r="C5" s="26"/>
      <c r="D5" s="26"/>
      <c r="E5" s="319"/>
      <c r="F5" s="319"/>
      <c r="G5" s="319"/>
      <c r="H5" s="319"/>
      <c r="I5" s="319"/>
      <c r="J5" s="319"/>
    </row>
    <row r="6" spans="1:13" s="261" customFormat="1" ht="15.5">
      <c r="A6" s="318" t="s">
        <v>2760</v>
      </c>
      <c r="B6" s="26"/>
      <c r="C6" s="26"/>
      <c r="D6" s="26"/>
      <c r="E6" s="319"/>
      <c r="F6" s="319"/>
      <c r="G6" s="319"/>
      <c r="H6" s="319"/>
      <c r="I6" s="319"/>
      <c r="J6" s="319"/>
    </row>
    <row r="7" spans="1:13" ht="51.4" customHeight="1">
      <c r="A7" s="934" t="s">
        <v>3194</v>
      </c>
      <c r="B7" s="320" t="s">
        <v>2557</v>
      </c>
      <c r="C7" s="930" t="s">
        <v>3187</v>
      </c>
      <c r="D7" s="320" t="s">
        <v>3188</v>
      </c>
      <c r="E7" s="930" t="s">
        <v>3189</v>
      </c>
      <c r="F7" s="320" t="s">
        <v>113</v>
      </c>
      <c r="G7" s="930" t="s">
        <v>3190</v>
      </c>
      <c r="H7" s="930" t="s">
        <v>3191</v>
      </c>
      <c r="I7" s="931" t="s">
        <v>3192</v>
      </c>
      <c r="J7" s="930" t="s">
        <v>3193</v>
      </c>
    </row>
    <row r="8" spans="1:13" ht="25.5" customHeight="1">
      <c r="A8" s="923" t="s">
        <v>159</v>
      </c>
      <c r="B8" s="924">
        <v>23248228.420000002</v>
      </c>
      <c r="C8" s="924" t="s">
        <v>117</v>
      </c>
      <c r="D8" s="924">
        <v>11725356.460000001</v>
      </c>
      <c r="E8" s="927">
        <v>0</v>
      </c>
      <c r="F8" s="924">
        <v>7192990.6799999997</v>
      </c>
      <c r="G8" s="924" t="s">
        <v>117</v>
      </c>
      <c r="H8" s="925">
        <v>42166575.560000002</v>
      </c>
      <c r="I8" s="928">
        <v>13812032.52</v>
      </c>
      <c r="J8" s="925">
        <v>55978608.079999998</v>
      </c>
      <c r="K8" s="202"/>
      <c r="L8" s="202"/>
      <c r="M8" s="201"/>
    </row>
    <row r="9" spans="1:13" ht="15.5">
      <c r="A9" s="923" t="s">
        <v>160</v>
      </c>
      <c r="B9" s="924">
        <v>67619030.439999998</v>
      </c>
      <c r="C9" s="924" t="s">
        <v>117</v>
      </c>
      <c r="D9" s="924">
        <v>47821008.890000001</v>
      </c>
      <c r="E9" s="927">
        <v>34961.370000000003</v>
      </c>
      <c r="F9" s="924">
        <v>63663410.590000004</v>
      </c>
      <c r="G9" s="924" t="s">
        <v>117</v>
      </c>
      <c r="H9" s="925">
        <v>179103449.92000002</v>
      </c>
      <c r="I9" s="928">
        <v>17345290.149999999</v>
      </c>
      <c r="J9" s="925">
        <v>196448740.07000002</v>
      </c>
      <c r="K9" s="202"/>
      <c r="L9" s="202"/>
      <c r="M9" s="201"/>
    </row>
    <row r="10" spans="1:13" ht="15.5">
      <c r="A10" s="923" t="s">
        <v>161</v>
      </c>
      <c r="B10" s="924">
        <v>158774231.69999999</v>
      </c>
      <c r="C10" s="924" t="s">
        <v>117</v>
      </c>
      <c r="D10" s="924">
        <v>21329803.84</v>
      </c>
      <c r="E10" s="927">
        <v>30371.45</v>
      </c>
      <c r="F10" s="924">
        <v>146156986.56</v>
      </c>
      <c r="G10" s="924" t="s">
        <v>117</v>
      </c>
      <c r="H10" s="925">
        <v>326261022.10000002</v>
      </c>
      <c r="I10" s="928">
        <v>26293104.260000002</v>
      </c>
      <c r="J10" s="925">
        <v>352554126.36000001</v>
      </c>
      <c r="K10" s="202"/>
      <c r="L10" s="202"/>
      <c r="M10" s="201"/>
    </row>
    <row r="11" spans="1:13" ht="15.5">
      <c r="A11" s="923" t="s">
        <v>162</v>
      </c>
      <c r="B11" s="924">
        <v>242839964.06999999</v>
      </c>
      <c r="C11" s="924" t="s">
        <v>117</v>
      </c>
      <c r="D11" s="924">
        <v>21481162.029999997</v>
      </c>
      <c r="E11" s="927">
        <v>148698.04</v>
      </c>
      <c r="F11" s="924">
        <v>239402285.02000001</v>
      </c>
      <c r="G11" s="924" t="s">
        <v>117</v>
      </c>
      <c r="H11" s="925">
        <v>503723411.12</v>
      </c>
      <c r="I11" s="928">
        <v>22983076.23</v>
      </c>
      <c r="J11" s="925">
        <v>526706487.35000002</v>
      </c>
      <c r="K11" s="202"/>
      <c r="L11" s="202"/>
      <c r="M11" s="201"/>
    </row>
    <row r="12" spans="1:13" ht="15.5">
      <c r="A12" s="923" t="s">
        <v>163</v>
      </c>
      <c r="B12" s="924">
        <v>300582125.72000003</v>
      </c>
      <c r="C12" s="924" t="s">
        <v>117</v>
      </c>
      <c r="D12" s="924">
        <v>26344015.41</v>
      </c>
      <c r="E12" s="927">
        <v>891043.49</v>
      </c>
      <c r="F12" s="924">
        <v>180510787.90000001</v>
      </c>
      <c r="G12" s="924" t="s">
        <v>117</v>
      </c>
      <c r="H12" s="925">
        <v>507436929.03000009</v>
      </c>
      <c r="I12" s="928">
        <v>21795332.039999999</v>
      </c>
      <c r="J12" s="925">
        <v>529232261.07000011</v>
      </c>
      <c r="K12" s="202"/>
      <c r="L12" s="202"/>
      <c r="M12" s="201"/>
    </row>
    <row r="13" spans="1:13" ht="15.5">
      <c r="A13" s="923" t="s">
        <v>164</v>
      </c>
      <c r="B13" s="924">
        <v>148888471.77000001</v>
      </c>
      <c r="C13" s="924" t="s">
        <v>117</v>
      </c>
      <c r="D13" s="924">
        <v>73646172.949999988</v>
      </c>
      <c r="E13" s="924">
        <v>3976406.32</v>
      </c>
      <c r="F13" s="924">
        <v>66867276.729999997</v>
      </c>
      <c r="G13" s="924" t="s">
        <v>117</v>
      </c>
      <c r="H13" s="925">
        <v>289401921.44999999</v>
      </c>
      <c r="I13" s="928">
        <v>22876173.43</v>
      </c>
      <c r="J13" s="925">
        <v>312278094.88</v>
      </c>
      <c r="K13" s="202"/>
      <c r="L13" s="202"/>
      <c r="M13" s="201"/>
    </row>
    <row r="14" spans="1:13" ht="15.5">
      <c r="A14" s="923" t="s">
        <v>165</v>
      </c>
      <c r="B14" s="924">
        <v>86739860.75</v>
      </c>
      <c r="C14" s="924" t="s">
        <v>117</v>
      </c>
      <c r="D14" s="924">
        <v>104900234.00999999</v>
      </c>
      <c r="E14" s="924">
        <v>23103325.989999998</v>
      </c>
      <c r="F14" s="924">
        <v>32513761.370000001</v>
      </c>
      <c r="G14" s="924" t="s">
        <v>117</v>
      </c>
      <c r="H14" s="925">
        <v>224153856.13</v>
      </c>
      <c r="I14" s="928">
        <v>21153649.899999999</v>
      </c>
      <c r="J14" s="925">
        <v>245307506.03</v>
      </c>
      <c r="K14" s="202"/>
      <c r="L14" s="202"/>
      <c r="M14" s="201"/>
    </row>
    <row r="15" spans="1:13" ht="15.5">
      <c r="A15" s="923" t="s">
        <v>166</v>
      </c>
      <c r="B15" s="924">
        <v>78054190.670000002</v>
      </c>
      <c r="C15" s="924" t="s">
        <v>117</v>
      </c>
      <c r="D15" s="924">
        <v>101025936.14</v>
      </c>
      <c r="E15" s="924">
        <v>25226659.690000001</v>
      </c>
      <c r="F15" s="924">
        <v>38892168.259999998</v>
      </c>
      <c r="G15" s="924" t="s">
        <v>117</v>
      </c>
      <c r="H15" s="925">
        <v>217972295.06999999</v>
      </c>
      <c r="I15" s="928">
        <v>22439903.25</v>
      </c>
      <c r="J15" s="925">
        <v>240412198.31999999</v>
      </c>
      <c r="K15" s="202"/>
      <c r="L15" s="202"/>
      <c r="M15" s="201"/>
    </row>
    <row r="16" spans="1:13" ht="15.5">
      <c r="A16" s="923" t="s">
        <v>167</v>
      </c>
      <c r="B16" s="924">
        <v>44931699.039999999</v>
      </c>
      <c r="C16" s="924" t="s">
        <v>117</v>
      </c>
      <c r="D16" s="924">
        <v>55738171.210000001</v>
      </c>
      <c r="E16" s="924">
        <v>15141598.789999999</v>
      </c>
      <c r="F16" s="924">
        <v>36792424.240000002</v>
      </c>
      <c r="G16" s="924" t="s">
        <v>117</v>
      </c>
      <c r="H16" s="925">
        <v>137462294.49000001</v>
      </c>
      <c r="I16" s="928">
        <v>21381049.34</v>
      </c>
      <c r="J16" s="925">
        <v>158843343.83000001</v>
      </c>
      <c r="K16" s="202"/>
      <c r="L16" s="202"/>
      <c r="M16" s="201"/>
    </row>
    <row r="17" spans="1:13" ht="15.5">
      <c r="A17" s="923" t="s">
        <v>168</v>
      </c>
      <c r="B17" s="924">
        <v>43576027.310000002</v>
      </c>
      <c r="C17" s="924" t="s">
        <v>117</v>
      </c>
      <c r="D17" s="924">
        <v>27668635.780000001</v>
      </c>
      <c r="E17" s="924">
        <v>5747662.46</v>
      </c>
      <c r="F17" s="924">
        <v>32660195.600000001</v>
      </c>
      <c r="G17" s="924" t="s">
        <v>117</v>
      </c>
      <c r="H17" s="925">
        <v>103904858.69</v>
      </c>
      <c r="I17" s="928">
        <v>21933966.23</v>
      </c>
      <c r="J17" s="925">
        <v>125838824.92</v>
      </c>
      <c r="K17" s="202"/>
      <c r="L17" s="202"/>
      <c r="M17" s="201"/>
    </row>
    <row r="18" spans="1:13" ht="15.5">
      <c r="A18" s="923" t="s">
        <v>169</v>
      </c>
      <c r="B18" s="924">
        <v>39642299.950000003</v>
      </c>
      <c r="C18" s="924" t="s">
        <v>117</v>
      </c>
      <c r="D18" s="924">
        <v>23282786.649999999</v>
      </c>
      <c r="E18" s="924">
        <v>6167413.7400000002</v>
      </c>
      <c r="F18" s="924">
        <v>38266959.829999998</v>
      </c>
      <c r="G18" s="924" t="s">
        <v>117</v>
      </c>
      <c r="H18" s="925">
        <v>101192046.43000001</v>
      </c>
      <c r="I18" s="928">
        <v>21819461.050000001</v>
      </c>
      <c r="J18" s="925">
        <v>123011507.48</v>
      </c>
      <c r="K18" s="202"/>
      <c r="L18" s="202"/>
      <c r="M18" s="201"/>
    </row>
    <row r="19" spans="1:13" ht="15.5">
      <c r="A19" s="923" t="s">
        <v>2266</v>
      </c>
      <c r="B19" s="924">
        <v>39064498.210000001</v>
      </c>
      <c r="C19" s="924" t="s">
        <v>117</v>
      </c>
      <c r="D19" s="924">
        <v>14823510.280000001</v>
      </c>
      <c r="E19" s="924">
        <v>1792226.12</v>
      </c>
      <c r="F19" s="924">
        <v>54767036.25</v>
      </c>
      <c r="G19" s="924" t="s">
        <v>117</v>
      </c>
      <c r="H19" s="925">
        <v>108655044.74000001</v>
      </c>
      <c r="I19" s="928">
        <v>21761805.960000001</v>
      </c>
      <c r="J19" s="925">
        <v>130416850.70000002</v>
      </c>
      <c r="K19" s="202"/>
      <c r="L19" s="202"/>
      <c r="M19" s="201"/>
    </row>
    <row r="20" spans="1:13" ht="15.5">
      <c r="A20" s="923" t="s">
        <v>2325</v>
      </c>
      <c r="B20" s="924">
        <v>40472636.530000001</v>
      </c>
      <c r="C20" s="924" t="s">
        <v>117</v>
      </c>
      <c r="D20" s="924">
        <v>10999452.439999999</v>
      </c>
      <c r="E20" s="924">
        <v>1665602.19</v>
      </c>
      <c r="F20" s="924">
        <v>75903604.730000004</v>
      </c>
      <c r="G20" s="924" t="s">
        <v>117</v>
      </c>
      <c r="H20" s="925">
        <v>127375693.7</v>
      </c>
      <c r="I20" s="928">
        <v>17091256.27</v>
      </c>
      <c r="J20" s="925">
        <v>144466949.97</v>
      </c>
      <c r="K20" s="202"/>
      <c r="L20" s="202"/>
      <c r="M20" s="201"/>
    </row>
    <row r="21" spans="1:13" ht="15.5">
      <c r="A21" s="923" t="s">
        <v>2336</v>
      </c>
      <c r="B21" s="924">
        <v>45482412.909999996</v>
      </c>
      <c r="C21" s="924" t="s">
        <v>117</v>
      </c>
      <c r="D21" s="924">
        <v>12858105.73</v>
      </c>
      <c r="E21" s="924">
        <v>2080497.9</v>
      </c>
      <c r="F21" s="924">
        <v>84935705.590000004</v>
      </c>
      <c r="G21" s="924" t="s">
        <v>117</v>
      </c>
      <c r="H21" s="925">
        <v>143276224.23000002</v>
      </c>
      <c r="I21" s="928">
        <v>16204814.27</v>
      </c>
      <c r="J21" s="925">
        <v>159481038.50000003</v>
      </c>
      <c r="K21" s="202"/>
      <c r="L21" s="202"/>
      <c r="M21" s="201"/>
    </row>
    <row r="22" spans="1:13" ht="15.5">
      <c r="A22" s="923" t="s">
        <v>2351</v>
      </c>
      <c r="B22" s="924">
        <v>31861262.82</v>
      </c>
      <c r="C22" s="924" t="s">
        <v>117</v>
      </c>
      <c r="D22" s="924">
        <v>9309145.8499999996</v>
      </c>
      <c r="E22" s="924">
        <v>1733111.42</v>
      </c>
      <c r="F22" s="924">
        <v>44210294.899999999</v>
      </c>
      <c r="G22" s="924" t="s">
        <v>117</v>
      </c>
      <c r="H22" s="925">
        <v>85380703.569999993</v>
      </c>
      <c r="I22" s="928">
        <v>17246251.219999999</v>
      </c>
      <c r="J22" s="925">
        <v>102626954.78999999</v>
      </c>
      <c r="K22" s="202"/>
      <c r="L22" s="202"/>
      <c r="M22" s="201"/>
    </row>
    <row r="23" spans="1:13" ht="15.5">
      <c r="A23" s="923" t="s">
        <v>2361</v>
      </c>
      <c r="B23" s="924">
        <v>23144872.050000001</v>
      </c>
      <c r="C23" s="924" t="s">
        <v>117</v>
      </c>
      <c r="D23" s="924">
        <v>7072831.0199999996</v>
      </c>
      <c r="E23" s="924">
        <v>1258705.52</v>
      </c>
      <c r="F23" s="924">
        <v>49323315.060000002</v>
      </c>
      <c r="G23" s="924" t="s">
        <v>117</v>
      </c>
      <c r="H23" s="925">
        <v>79541018.129999995</v>
      </c>
      <c r="I23" s="928">
        <v>15431601.92</v>
      </c>
      <c r="J23" s="925">
        <v>94972620.049999997</v>
      </c>
      <c r="K23" s="202"/>
      <c r="L23" s="202"/>
      <c r="M23" s="201"/>
    </row>
    <row r="24" spans="1:13" ht="15.5">
      <c r="A24" s="923" t="s">
        <v>3202</v>
      </c>
      <c r="B24" s="924">
        <v>29463899.800000001</v>
      </c>
      <c r="C24" s="924" t="s">
        <v>117</v>
      </c>
      <c r="D24" s="924">
        <v>2821136.59</v>
      </c>
      <c r="E24" s="927">
        <v>626327.48</v>
      </c>
      <c r="F24" s="924">
        <v>72142753.189999998</v>
      </c>
      <c r="G24" s="924" t="s">
        <v>117</v>
      </c>
      <c r="H24" s="925">
        <v>104427789.58</v>
      </c>
      <c r="I24" s="928">
        <v>10694932.810000001</v>
      </c>
      <c r="J24" s="925">
        <v>115122722.39</v>
      </c>
      <c r="K24" s="202"/>
      <c r="L24" s="202"/>
      <c r="M24" s="201"/>
    </row>
    <row r="25" spans="1:13" ht="15.5">
      <c r="A25" s="923" t="s">
        <v>2391</v>
      </c>
      <c r="B25" s="924">
        <v>13658045.99</v>
      </c>
      <c r="C25" s="924">
        <v>3304741.03</v>
      </c>
      <c r="D25" s="924" t="s">
        <v>117</v>
      </c>
      <c r="E25" s="924" t="s">
        <v>117</v>
      </c>
      <c r="F25" s="924">
        <v>31998322.420000002</v>
      </c>
      <c r="G25" s="924" t="s">
        <v>117</v>
      </c>
      <c r="H25" s="925">
        <v>45656368.409999996</v>
      </c>
      <c r="I25" s="928">
        <v>15829079.539999999</v>
      </c>
      <c r="J25" s="925">
        <v>61485447.939999998</v>
      </c>
      <c r="K25" s="202"/>
      <c r="L25" s="202"/>
      <c r="M25" s="201"/>
    </row>
    <row r="26" spans="1:13" ht="15.5">
      <c r="A26" s="923" t="s">
        <v>2409</v>
      </c>
      <c r="B26" s="924">
        <v>19936469.48</v>
      </c>
      <c r="C26" s="924">
        <v>4906822</v>
      </c>
      <c r="D26" s="924" t="s">
        <v>117</v>
      </c>
      <c r="E26" s="924" t="s">
        <v>117</v>
      </c>
      <c r="F26" s="924">
        <v>53158860.369999997</v>
      </c>
      <c r="G26" s="924" t="s">
        <v>117</v>
      </c>
      <c r="H26" s="925">
        <v>73095329.849999994</v>
      </c>
      <c r="I26" s="928">
        <v>10466044.1</v>
      </c>
      <c r="J26" s="925">
        <v>83561373.950000003</v>
      </c>
      <c r="K26" s="202"/>
      <c r="L26" s="202"/>
      <c r="M26" s="201"/>
    </row>
    <row r="27" spans="1:13" ht="15.5">
      <c r="A27" s="923" t="s">
        <v>2434</v>
      </c>
      <c r="B27" s="924">
        <v>22640005.27</v>
      </c>
      <c r="C27" s="924">
        <v>6479876.6699999999</v>
      </c>
      <c r="D27" s="924" t="s">
        <v>117</v>
      </c>
      <c r="E27" s="924" t="s">
        <v>117</v>
      </c>
      <c r="F27" s="924">
        <v>56591662.670000002</v>
      </c>
      <c r="G27" s="924" t="s">
        <v>117</v>
      </c>
      <c r="H27" s="925">
        <v>79231667.950000003</v>
      </c>
      <c r="I27" s="928">
        <v>11403983.560000001</v>
      </c>
      <c r="J27" s="925">
        <v>90635651.5</v>
      </c>
      <c r="K27" s="202"/>
      <c r="L27" s="202"/>
      <c r="M27" s="201"/>
    </row>
    <row r="28" spans="1:13" ht="15.5">
      <c r="A28" s="923" t="s">
        <v>2439</v>
      </c>
      <c r="B28" s="924">
        <v>28089430.809999999</v>
      </c>
      <c r="C28" s="924">
        <v>8414135.2599999998</v>
      </c>
      <c r="D28" s="924" t="s">
        <v>117</v>
      </c>
      <c r="E28" s="924" t="s">
        <v>117</v>
      </c>
      <c r="F28" s="924">
        <v>60282863.119999997</v>
      </c>
      <c r="G28" s="924" t="s">
        <v>117</v>
      </c>
      <c r="H28" s="925">
        <v>88372293.930000007</v>
      </c>
      <c r="I28" s="928">
        <v>10304524.630000001</v>
      </c>
      <c r="J28" s="925">
        <v>98676818.569999993</v>
      </c>
      <c r="K28" s="202"/>
      <c r="L28" s="202"/>
      <c r="M28" s="201"/>
    </row>
    <row r="29" spans="1:13" ht="15.5">
      <c r="A29" s="923" t="s">
        <v>2454</v>
      </c>
      <c r="B29" s="924">
        <v>41557753.5</v>
      </c>
      <c r="C29" s="924">
        <v>11631033.060000001</v>
      </c>
      <c r="D29" s="924" t="s">
        <v>117</v>
      </c>
      <c r="E29" s="924" t="s">
        <v>117</v>
      </c>
      <c r="F29" s="924">
        <v>68710510.049999997</v>
      </c>
      <c r="G29" s="924" t="s">
        <v>117</v>
      </c>
      <c r="H29" s="925">
        <v>110268263.55</v>
      </c>
      <c r="I29" s="928">
        <v>9591669.4100000001</v>
      </c>
      <c r="J29" s="925">
        <v>119859932.95999999</v>
      </c>
      <c r="K29" s="202"/>
      <c r="L29" s="202"/>
      <c r="M29" s="201"/>
    </row>
    <row r="30" spans="1:13" ht="15.5">
      <c r="A30" s="923" t="s">
        <v>2463</v>
      </c>
      <c r="B30" s="924">
        <v>50276919.5</v>
      </c>
      <c r="C30" s="924">
        <v>16455725.35</v>
      </c>
      <c r="D30" s="924" t="s">
        <v>117</v>
      </c>
      <c r="E30" s="924" t="s">
        <v>117</v>
      </c>
      <c r="F30" s="924">
        <v>58222149.049999997</v>
      </c>
      <c r="G30" s="924" t="s">
        <v>117</v>
      </c>
      <c r="H30" s="925">
        <v>108499068.54000001</v>
      </c>
      <c r="I30" s="928">
        <v>8457157.7200000007</v>
      </c>
      <c r="J30" s="925">
        <v>116956226.26000001</v>
      </c>
      <c r="K30" s="202"/>
      <c r="L30" s="202"/>
      <c r="M30" s="201"/>
    </row>
    <row r="31" spans="1:13" ht="15.5">
      <c r="A31" s="923" t="s">
        <v>2541</v>
      </c>
      <c r="B31" s="924" t="s">
        <v>117</v>
      </c>
      <c r="C31" s="924" t="s">
        <v>117</v>
      </c>
      <c r="D31" s="924" t="s">
        <v>117</v>
      </c>
      <c r="E31" s="924" t="s">
        <v>117</v>
      </c>
      <c r="F31" s="924">
        <v>24533328.030000001</v>
      </c>
      <c r="G31" s="924">
        <v>6482737.1699999999</v>
      </c>
      <c r="H31" s="925">
        <v>24533328.030000001</v>
      </c>
      <c r="I31" s="928">
        <v>12564875.460000001</v>
      </c>
      <c r="J31" s="925">
        <v>37098203.490000002</v>
      </c>
      <c r="K31" s="202"/>
      <c r="L31" s="202"/>
      <c r="M31" s="201"/>
    </row>
    <row r="32" spans="1:13" ht="15.5">
      <c r="A32" s="923" t="s">
        <v>2556</v>
      </c>
      <c r="B32" s="924" t="s">
        <v>117</v>
      </c>
      <c r="C32" s="924" t="s">
        <v>117</v>
      </c>
      <c r="D32" s="924" t="s">
        <v>117</v>
      </c>
      <c r="E32" s="924" t="s">
        <v>117</v>
      </c>
      <c r="F32" s="924">
        <v>58819795.93</v>
      </c>
      <c r="G32" s="924">
        <v>14650039.380000001</v>
      </c>
      <c r="H32" s="925">
        <v>58819795.93</v>
      </c>
      <c r="I32" s="928">
        <v>8879879.8300000001</v>
      </c>
      <c r="J32" s="925">
        <v>67699675.760000005</v>
      </c>
      <c r="K32" s="202"/>
      <c r="L32" s="202"/>
      <c r="M32" s="201"/>
    </row>
    <row r="33" spans="1:13" ht="15.5">
      <c r="A33" s="923" t="s">
        <v>2570</v>
      </c>
      <c r="B33" s="924" t="s">
        <v>117</v>
      </c>
      <c r="C33" s="924" t="s">
        <v>117</v>
      </c>
      <c r="D33" s="924" t="s">
        <v>117</v>
      </c>
      <c r="E33" s="924" t="s">
        <v>117</v>
      </c>
      <c r="F33" s="924">
        <v>73897802.25</v>
      </c>
      <c r="G33" s="924">
        <v>17941540.219999999</v>
      </c>
      <c r="H33" s="925">
        <v>73897802.25</v>
      </c>
      <c r="I33" s="928">
        <v>8799224.1699999999</v>
      </c>
      <c r="J33" s="925">
        <v>82697026.420000002</v>
      </c>
      <c r="K33" s="202"/>
      <c r="L33" s="202"/>
      <c r="M33" s="201"/>
    </row>
    <row r="34" spans="1:13" ht="15.5">
      <c r="A34" s="923" t="s">
        <v>2592</v>
      </c>
      <c r="B34" s="924" t="s">
        <v>117</v>
      </c>
      <c r="C34" s="924" t="s">
        <v>117</v>
      </c>
      <c r="D34" s="924" t="s">
        <v>117</v>
      </c>
      <c r="E34" s="924" t="s">
        <v>117</v>
      </c>
      <c r="F34" s="924">
        <v>103100238.56999999</v>
      </c>
      <c r="G34" s="924">
        <v>18480538.940000001</v>
      </c>
      <c r="H34" s="925">
        <v>103100238.56999999</v>
      </c>
      <c r="I34" s="928">
        <v>8735057.2300000004</v>
      </c>
      <c r="J34" s="925">
        <v>111835295.8</v>
      </c>
      <c r="K34" s="202"/>
      <c r="L34" s="202"/>
      <c r="M34" s="201"/>
    </row>
    <row r="35" spans="1:13" ht="15.5">
      <c r="A35" s="923" t="s">
        <v>2611</v>
      </c>
      <c r="B35" s="924" t="s">
        <v>117</v>
      </c>
      <c r="C35" s="924" t="s">
        <v>117</v>
      </c>
      <c r="D35" s="924" t="s">
        <v>117</v>
      </c>
      <c r="E35" s="924" t="s">
        <v>117</v>
      </c>
      <c r="F35" s="924">
        <v>138579991.53999999</v>
      </c>
      <c r="G35" s="924">
        <v>19413171.039999999</v>
      </c>
      <c r="H35" s="925">
        <v>138579991.53999999</v>
      </c>
      <c r="I35" s="928">
        <v>9547020.3900000006</v>
      </c>
      <c r="J35" s="925">
        <v>148127011.93000001</v>
      </c>
      <c r="K35" s="202"/>
      <c r="L35" s="202"/>
      <c r="M35" s="201"/>
    </row>
    <row r="36" spans="1:13" ht="15.5">
      <c r="A36" s="923" t="s">
        <v>2622</v>
      </c>
      <c r="B36" s="924" t="s">
        <v>117</v>
      </c>
      <c r="C36" s="924" t="s">
        <v>117</v>
      </c>
      <c r="D36" s="924" t="s">
        <v>117</v>
      </c>
      <c r="E36" s="924" t="s">
        <v>117</v>
      </c>
      <c r="F36" s="924">
        <v>110395661.65000001</v>
      </c>
      <c r="G36" s="924">
        <v>21912796.280000001</v>
      </c>
      <c r="H36" s="925">
        <v>110395661.65000001</v>
      </c>
      <c r="I36" s="928">
        <v>8365877.0099999998</v>
      </c>
      <c r="J36" s="925">
        <v>118761538.66000001</v>
      </c>
      <c r="K36" s="202"/>
      <c r="L36" s="202"/>
      <c r="M36" s="201"/>
    </row>
    <row r="37" spans="1:13" ht="15.5">
      <c r="A37" s="923" t="s">
        <v>2629</v>
      </c>
      <c r="B37" s="924" t="s">
        <v>117</v>
      </c>
      <c r="C37" s="924" t="s">
        <v>117</v>
      </c>
      <c r="D37" s="924" t="s">
        <v>117</v>
      </c>
      <c r="E37" s="924" t="s">
        <v>117</v>
      </c>
      <c r="F37" s="924">
        <v>78936517.159999996</v>
      </c>
      <c r="G37" s="924">
        <v>11235347.970000001</v>
      </c>
      <c r="H37" s="925">
        <v>78936517.159999996</v>
      </c>
      <c r="I37" s="929">
        <v>7868627.71</v>
      </c>
      <c r="J37" s="925">
        <v>86805144.86999999</v>
      </c>
      <c r="K37" s="129"/>
      <c r="L37" s="129"/>
      <c r="M37" s="129"/>
    </row>
    <row r="38" spans="1:13" ht="15.5">
      <c r="A38" s="923" t="s">
        <v>2636</v>
      </c>
      <c r="B38" s="924" t="s">
        <v>117</v>
      </c>
      <c r="C38" s="924" t="s">
        <v>117</v>
      </c>
      <c r="D38" s="924" t="s">
        <v>117</v>
      </c>
      <c r="E38" s="924" t="s">
        <v>117</v>
      </c>
      <c r="F38" s="924">
        <v>150144097.69999999</v>
      </c>
      <c r="G38" s="924">
        <v>27365368.280000001</v>
      </c>
      <c r="H38" s="925">
        <v>150144097.69999999</v>
      </c>
      <c r="I38" s="929">
        <v>7471823.6900000004</v>
      </c>
      <c r="J38" s="925">
        <v>157615921.38999999</v>
      </c>
      <c r="K38" s="129"/>
      <c r="L38" s="129"/>
      <c r="M38" s="129"/>
    </row>
    <row r="39" spans="1:13" ht="15.5">
      <c r="A39" s="923" t="s">
        <v>2670</v>
      </c>
      <c r="B39" s="924" t="s">
        <v>117</v>
      </c>
      <c r="C39" s="924" t="s">
        <v>117</v>
      </c>
      <c r="D39" s="924" t="s">
        <v>117</v>
      </c>
      <c r="E39" s="924" t="s">
        <v>117</v>
      </c>
      <c r="F39" s="924">
        <v>177264623.06</v>
      </c>
      <c r="G39" s="924">
        <v>32420363.710000001</v>
      </c>
      <c r="H39" s="925">
        <v>177264623.06</v>
      </c>
      <c r="I39" s="929">
        <v>7015011.4299999997</v>
      </c>
      <c r="J39" s="925">
        <v>184279634.49000001</v>
      </c>
      <c r="K39" s="129"/>
      <c r="L39" s="129"/>
      <c r="M39" s="129"/>
    </row>
    <row r="40" spans="1:13" ht="15.5">
      <c r="A40" s="923" t="s">
        <v>2679</v>
      </c>
      <c r="B40" s="924" t="s">
        <v>117</v>
      </c>
      <c r="C40" s="924" t="s">
        <v>117</v>
      </c>
      <c r="D40" s="924" t="s">
        <v>117</v>
      </c>
      <c r="E40" s="924" t="s">
        <v>117</v>
      </c>
      <c r="F40" s="924">
        <v>196884937.99000001</v>
      </c>
      <c r="G40" s="924">
        <v>34335697.030000001</v>
      </c>
      <c r="H40" s="925">
        <v>196884937.99000001</v>
      </c>
      <c r="I40" s="929">
        <v>6668951.1299999999</v>
      </c>
      <c r="J40" s="925">
        <v>203553889.12</v>
      </c>
      <c r="K40" s="129"/>
      <c r="L40" s="129"/>
      <c r="M40" s="129"/>
    </row>
    <row r="41" spans="1:13" ht="15.5">
      <c r="A41" s="1007" t="s">
        <v>2687</v>
      </c>
      <c r="B41" s="1010" t="s">
        <v>117</v>
      </c>
      <c r="C41" s="1010" t="s">
        <v>117</v>
      </c>
      <c r="D41" s="1010" t="s">
        <v>117</v>
      </c>
      <c r="E41" s="1010" t="s">
        <v>117</v>
      </c>
      <c r="F41" s="1010">
        <v>242826404.22999999</v>
      </c>
      <c r="G41" s="1010">
        <v>44799068.869999997</v>
      </c>
      <c r="H41" s="925">
        <v>242826404.22999999</v>
      </c>
      <c r="I41" s="1011">
        <v>7269499.0499999998</v>
      </c>
      <c r="J41" s="925">
        <v>250095903.28</v>
      </c>
      <c r="K41" s="129"/>
      <c r="L41" s="129"/>
      <c r="M41" s="129"/>
    </row>
    <row r="42" spans="1:13" ht="21.4" customHeight="1" thickBot="1">
      <c r="A42" s="926" t="s">
        <v>2218</v>
      </c>
      <c r="B42" s="925">
        <v>1620544336.7099998</v>
      </c>
      <c r="C42" s="925">
        <v>51192333.370000005</v>
      </c>
      <c r="D42" s="925">
        <v>572847465.27999997</v>
      </c>
      <c r="E42" s="925">
        <v>89624611.969999984</v>
      </c>
      <c r="F42" s="925">
        <v>2948549722.2899995</v>
      </c>
      <c r="G42" s="925">
        <v>249036668.89000002</v>
      </c>
      <c r="H42" s="925">
        <v>5141941524.2799988</v>
      </c>
      <c r="I42" s="1012">
        <v>491502006.91000009</v>
      </c>
      <c r="J42" s="925">
        <v>5633443531.1800003</v>
      </c>
      <c r="K42" s="202"/>
      <c r="L42" s="202"/>
      <c r="M42" s="201"/>
    </row>
    <row r="43" spans="1:13" ht="27" customHeight="1" thickTop="1">
      <c r="A43" s="935" t="s">
        <v>3196</v>
      </c>
      <c r="B43" s="932"/>
      <c r="C43" s="932"/>
      <c r="D43" s="932"/>
      <c r="E43" s="932"/>
      <c r="F43" s="932"/>
      <c r="G43" s="932"/>
      <c r="H43" s="932"/>
      <c r="I43" s="932"/>
      <c r="J43" s="932"/>
    </row>
    <row r="44" spans="1:13" ht="17.75" customHeight="1">
      <c r="A44" s="936" t="s">
        <v>3197</v>
      </c>
      <c r="B44" s="936"/>
      <c r="C44" s="936"/>
      <c r="D44" s="936"/>
      <c r="E44" s="936"/>
      <c r="F44" s="936"/>
      <c r="G44" s="936"/>
      <c r="H44" s="936"/>
      <c r="I44" s="936"/>
      <c r="J44" s="936"/>
    </row>
    <row r="45" spans="1:13" ht="17.75" customHeight="1">
      <c r="A45" s="936" t="s">
        <v>3198</v>
      </c>
      <c r="B45" s="936"/>
      <c r="C45" s="936"/>
      <c r="D45" s="936"/>
      <c r="E45" s="936"/>
      <c r="F45" s="936"/>
      <c r="G45" s="936"/>
      <c r="H45" s="1045"/>
      <c r="I45" s="1046"/>
      <c r="J45" s="936"/>
    </row>
    <row r="46" spans="1:13" ht="17.75" customHeight="1">
      <c r="A46" s="578" t="s">
        <v>3199</v>
      </c>
      <c r="B46" s="936"/>
      <c r="C46" s="936"/>
      <c r="D46" s="936"/>
      <c r="E46" s="936"/>
      <c r="F46" s="936"/>
      <c r="G46" s="936"/>
      <c r="H46" s="936"/>
      <c r="I46" s="936"/>
      <c r="J46" s="933"/>
    </row>
    <row r="47" spans="1:13" ht="17.75" customHeight="1">
      <c r="A47" s="203" t="s">
        <v>3200</v>
      </c>
      <c r="B47" s="933"/>
      <c r="C47" s="933"/>
      <c r="D47" s="933"/>
      <c r="E47" s="933"/>
      <c r="F47" s="933"/>
      <c r="G47" s="933"/>
      <c r="H47" s="933"/>
      <c r="I47" s="933"/>
      <c r="J47" s="933"/>
    </row>
    <row r="48" spans="1:13" ht="17.75" customHeight="1">
      <c r="A48" s="578" t="s">
        <v>3201</v>
      </c>
      <c r="B48" s="933"/>
      <c r="C48" s="933"/>
      <c r="D48" s="933"/>
      <c r="E48" s="933"/>
      <c r="F48" s="933"/>
      <c r="G48" s="933"/>
      <c r="H48" s="933"/>
      <c r="I48" s="933"/>
      <c r="J48" s="808"/>
    </row>
    <row r="49" spans="1:10" ht="17.75" customHeight="1">
      <c r="A49" s="67" t="s">
        <v>1</v>
      </c>
      <c r="B49" s="68" t="str">
        <f>Contents!$C$48</f>
        <v>23 Sep 2021</v>
      </c>
    </row>
    <row r="50" spans="1:10">
      <c r="A50" s="67" t="s">
        <v>2422</v>
      </c>
      <c r="B50" s="68" t="str">
        <f>Contents!$D$48</f>
        <v>23 Dec 2021</v>
      </c>
    </row>
    <row r="51" spans="1:10">
      <c r="B51" s="202"/>
      <c r="C51" s="202"/>
      <c r="D51" s="202"/>
      <c r="E51" s="202"/>
      <c r="F51" s="202"/>
      <c r="G51" s="202"/>
      <c r="H51" s="202"/>
      <c r="I51" s="202"/>
      <c r="J51" s="202"/>
    </row>
    <row r="52" spans="1:10">
      <c r="B52" s="201"/>
      <c r="C52" s="201"/>
      <c r="D52" s="201"/>
      <c r="E52" s="201"/>
      <c r="F52" s="201"/>
      <c r="G52" s="201"/>
      <c r="H52" s="201"/>
      <c r="I52" s="201"/>
      <c r="J52" s="201"/>
    </row>
    <row r="53" spans="1:10">
      <c r="B53" s="202"/>
      <c r="C53" s="202"/>
      <c r="D53" s="202"/>
      <c r="E53" s="202"/>
      <c r="F53" s="202"/>
      <c r="G53" s="202"/>
      <c r="H53" s="202"/>
      <c r="I53" s="202"/>
      <c r="J53" s="202"/>
    </row>
    <row r="54" spans="1:10">
      <c r="B54" s="201"/>
      <c r="C54" s="201"/>
      <c r="D54" s="201"/>
      <c r="E54" s="201"/>
      <c r="F54" s="201"/>
      <c r="G54" s="201"/>
      <c r="H54" s="201"/>
      <c r="I54" s="201"/>
      <c r="J54" s="201"/>
    </row>
  </sheetData>
  <phoneticPr fontId="235"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9" t="s">
        <v>3311</v>
      </c>
      <c r="B1" s="76"/>
      <c r="C1" s="76"/>
      <c r="D1" s="76"/>
      <c r="E1" s="76"/>
    </row>
    <row r="2" spans="1:10" s="261" customFormat="1" ht="15.5">
      <c r="A2" s="755" t="s">
        <v>3203</v>
      </c>
      <c r="B2" s="26"/>
      <c r="C2" s="26"/>
      <c r="D2" s="26"/>
      <c r="E2" s="319"/>
      <c r="F2" s="319"/>
      <c r="G2" s="319"/>
      <c r="H2" s="319"/>
      <c r="I2" s="319"/>
      <c r="J2" s="319"/>
    </row>
    <row r="3" spans="1:10" s="261" customFormat="1" ht="15.5">
      <c r="A3" s="755" t="s">
        <v>3211</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755" t="s">
        <v>3195</v>
      </c>
      <c r="B5" s="26"/>
      <c r="C5" s="26"/>
      <c r="D5" s="26"/>
      <c r="E5" s="319"/>
      <c r="F5" s="319"/>
      <c r="G5" s="319"/>
      <c r="H5" s="319"/>
      <c r="I5" s="319"/>
      <c r="J5" s="319"/>
    </row>
    <row r="6" spans="1:10" s="261" customFormat="1" ht="15.5">
      <c r="A6" s="318" t="s">
        <v>2760</v>
      </c>
      <c r="B6" s="26"/>
      <c r="C6" s="26"/>
      <c r="D6" s="26"/>
      <c r="E6" s="319"/>
      <c r="F6" s="319"/>
      <c r="G6" s="319"/>
      <c r="H6" s="319"/>
      <c r="I6" s="319"/>
      <c r="J6" s="319"/>
    </row>
    <row r="7" spans="1:10" ht="79.900000000000006" customHeight="1">
      <c r="A7" s="945" t="s">
        <v>111</v>
      </c>
      <c r="B7" s="946" t="s">
        <v>3209</v>
      </c>
      <c r="C7" s="946" t="s">
        <v>3212</v>
      </c>
      <c r="D7" s="946" t="s">
        <v>3215</v>
      </c>
      <c r="E7" s="946" t="s">
        <v>3210</v>
      </c>
      <c r="F7" s="946" t="s">
        <v>3213</v>
      </c>
      <c r="G7" s="946" t="s">
        <v>3214</v>
      </c>
    </row>
    <row r="8" spans="1:10" ht="26.5" customHeight="1">
      <c r="A8" s="942" t="s">
        <v>113</v>
      </c>
      <c r="B8" s="949">
        <v>0.14000000000000001</v>
      </c>
      <c r="C8" s="949">
        <v>0.16</v>
      </c>
      <c r="D8" s="949">
        <v>0.13</v>
      </c>
      <c r="E8" s="937" t="s">
        <v>117</v>
      </c>
      <c r="F8" s="937" t="s">
        <v>117</v>
      </c>
      <c r="G8" s="937" t="s">
        <v>117</v>
      </c>
    </row>
    <row r="9" spans="1:10" ht="26.5" customHeight="1">
      <c r="A9" s="942" t="s">
        <v>3216</v>
      </c>
      <c r="B9" s="937" t="s">
        <v>117</v>
      </c>
      <c r="C9" s="937" t="s">
        <v>117</v>
      </c>
      <c r="D9" s="937" t="s">
        <v>117</v>
      </c>
      <c r="E9" s="949">
        <v>49.53</v>
      </c>
      <c r="F9" s="949">
        <v>61</v>
      </c>
      <c r="G9" s="949">
        <v>36.71</v>
      </c>
    </row>
    <row r="10" spans="1:10" ht="15.5">
      <c r="A10" s="943" t="s">
        <v>2224</v>
      </c>
      <c r="B10" s="937" t="s">
        <v>117</v>
      </c>
      <c r="C10" s="937" t="s">
        <v>117</v>
      </c>
      <c r="D10" s="937" t="s">
        <v>117</v>
      </c>
      <c r="E10" s="949">
        <v>38.49</v>
      </c>
      <c r="F10" s="949">
        <v>61.98</v>
      </c>
      <c r="G10" s="949">
        <v>33.86</v>
      </c>
    </row>
    <row r="11" spans="1:10" ht="26.5" customHeight="1">
      <c r="A11" s="947" t="s">
        <v>2557</v>
      </c>
      <c r="B11" s="948" t="s">
        <v>117</v>
      </c>
      <c r="C11" s="948" t="s">
        <v>117</v>
      </c>
      <c r="D11" s="948" t="s">
        <v>117</v>
      </c>
      <c r="E11" s="950">
        <v>59.17</v>
      </c>
      <c r="F11" s="950">
        <v>66.72</v>
      </c>
      <c r="G11" s="950">
        <v>47.09</v>
      </c>
    </row>
    <row r="12" spans="1:10" ht="19.5" customHeight="1">
      <c r="A12" s="938" t="s">
        <v>3204</v>
      </c>
      <c r="B12" s="940"/>
      <c r="C12" s="940"/>
      <c r="D12" s="940"/>
      <c r="E12" s="579"/>
      <c r="F12" s="579"/>
      <c r="G12" s="579"/>
    </row>
    <row r="13" spans="1:10" ht="18" customHeight="1">
      <c r="A13" s="939" t="s">
        <v>3205</v>
      </c>
      <c r="B13" s="77"/>
      <c r="C13" s="77"/>
      <c r="D13" s="77"/>
      <c r="E13" s="77"/>
      <c r="F13" s="77"/>
      <c r="G13" s="77"/>
      <c r="H13" s="77"/>
      <c r="I13" s="77"/>
    </row>
    <row r="14" spans="1:10" ht="18" customHeight="1">
      <c r="A14" s="939" t="s">
        <v>3206</v>
      </c>
      <c r="B14" s="77"/>
      <c r="C14" s="77"/>
      <c r="D14" s="77"/>
      <c r="E14" s="941"/>
      <c r="F14" s="941"/>
      <c r="G14" s="941"/>
    </row>
    <row r="15" spans="1:10" ht="18" customHeight="1">
      <c r="A15" s="939" t="s">
        <v>3207</v>
      </c>
      <c r="B15" s="77"/>
      <c r="C15" s="77"/>
      <c r="D15" s="77"/>
      <c r="E15" s="941"/>
      <c r="F15" s="941"/>
      <c r="G15" s="941"/>
    </row>
    <row r="16" spans="1:10" ht="18" customHeight="1">
      <c r="A16" s="939" t="s">
        <v>3208</v>
      </c>
      <c r="B16" s="77"/>
      <c r="C16" s="77"/>
      <c r="D16" s="77"/>
      <c r="E16" s="77"/>
      <c r="F16" s="77"/>
      <c r="G16" s="77"/>
    </row>
    <row r="17" spans="1:2" ht="19.25" customHeight="1">
      <c r="A17" s="67" t="s">
        <v>1</v>
      </c>
      <c r="B17" s="906" t="str">
        <f>Contents!$C$49</f>
        <v>18 Jul 2019</v>
      </c>
    </row>
    <row r="18" spans="1:2">
      <c r="A18" s="67" t="s">
        <v>2422</v>
      </c>
      <c r="B18" s="906"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1"/>
  <sheetViews>
    <sheetView zoomScaleNormal="100" workbookViewId="0"/>
  </sheetViews>
  <sheetFormatPr defaultColWidth="9" defaultRowHeight="12.5"/>
  <cols>
    <col min="1" max="1" width="211" style="254" customWidth="1"/>
    <col min="2" max="2" width="9" style="256"/>
    <col min="3" max="3" width="16.26953125" style="256" bestFit="1" customWidth="1"/>
    <col min="4" max="16384" width="9" style="256"/>
  </cols>
  <sheetData>
    <row r="1" spans="1:1" s="274" customFormat="1" ht="28" customHeight="1">
      <c r="A1" s="279" t="s">
        <v>2456</v>
      </c>
    </row>
    <row r="2" spans="1:1" s="259" customFormat="1" ht="19" customHeight="1">
      <c r="A2" s="289" t="s">
        <v>2736</v>
      </c>
    </row>
    <row r="3" spans="1:1" s="293" customFormat="1" ht="32.25" customHeight="1">
      <c r="A3" s="292" t="s">
        <v>2640</v>
      </c>
    </row>
    <row r="4" spans="1:1" ht="15.5">
      <c r="A4" s="294" t="s">
        <v>2641</v>
      </c>
    </row>
    <row r="5" spans="1:1" s="293" customFormat="1" ht="32.25" customHeight="1">
      <c r="A5" s="292" t="s">
        <v>2638</v>
      </c>
    </row>
    <row r="6" spans="1:1" s="293" customFormat="1" ht="32.25" customHeight="1">
      <c r="A6" s="292" t="s">
        <v>2642</v>
      </c>
    </row>
    <row r="7" spans="1:1" ht="51.4" customHeight="1">
      <c r="A7" s="295" t="s">
        <v>2737</v>
      </c>
    </row>
    <row r="8" spans="1:1" ht="34.9" customHeight="1">
      <c r="A8" s="295" t="s">
        <v>3414</v>
      </c>
    </row>
    <row r="9" spans="1:1" ht="67.900000000000006" customHeight="1">
      <c r="A9" s="295" t="s">
        <v>3416</v>
      </c>
    </row>
    <row r="10" spans="1:1" ht="37.25" customHeight="1">
      <c r="A10" s="295" t="s">
        <v>3426</v>
      </c>
    </row>
    <row r="11" spans="1:1" s="293" customFormat="1" ht="32.25" customHeight="1">
      <c r="A11" s="292" t="s">
        <v>2639</v>
      </c>
    </row>
    <row r="12" spans="1:1" ht="19.149999999999999" customHeight="1">
      <c r="A12" s="295" t="s">
        <v>3391</v>
      </c>
    </row>
    <row r="13" spans="1:1" ht="66.400000000000006" customHeight="1">
      <c r="A13" s="295" t="s">
        <v>3438</v>
      </c>
    </row>
    <row r="14" spans="1:1" ht="67.5" customHeight="1">
      <c r="A14" s="1049" t="s">
        <v>3393</v>
      </c>
    </row>
    <row r="15" spans="1:1" ht="49.9" customHeight="1">
      <c r="A15" s="295" t="s">
        <v>3392</v>
      </c>
    </row>
    <row r="16" spans="1:1" ht="50.5" customHeight="1">
      <c r="A16" s="295" t="s">
        <v>3394</v>
      </c>
    </row>
    <row r="17" spans="1:4" ht="34.9" customHeight="1">
      <c r="A17" s="295" t="s">
        <v>3395</v>
      </c>
    </row>
    <row r="18" spans="1:4" ht="63" customHeight="1">
      <c r="A18" s="295" t="s">
        <v>3421</v>
      </c>
    </row>
    <row r="19" spans="1:4" ht="51.4" customHeight="1">
      <c r="A19" s="295" t="s">
        <v>3417</v>
      </c>
    </row>
    <row r="20" spans="1:4" ht="63" customHeight="1">
      <c r="A20" s="295" t="s">
        <v>3418</v>
      </c>
    </row>
    <row r="21" spans="1:4" ht="47.25" customHeight="1">
      <c r="A21" s="295" t="s">
        <v>3419</v>
      </c>
    </row>
    <row r="22" spans="1:4" ht="35.5" customHeight="1">
      <c r="A22" s="295" t="s">
        <v>3427</v>
      </c>
    </row>
    <row r="23" spans="1:4" ht="65.5" customHeight="1">
      <c r="A23" s="295" t="s">
        <v>3420</v>
      </c>
    </row>
    <row r="24" spans="1:4" s="293" customFormat="1" ht="32.25" customHeight="1">
      <c r="A24" s="292" t="s">
        <v>2643</v>
      </c>
    </row>
    <row r="25" spans="1:4" ht="31">
      <c r="A25" s="1020" t="s">
        <v>3327</v>
      </c>
    </row>
    <row r="26" spans="1:4" ht="20.75" customHeight="1">
      <c r="A26" s="1020" t="s">
        <v>3328</v>
      </c>
    </row>
    <row r="27" spans="1:4" ht="37.25" customHeight="1">
      <c r="A27" s="295" t="s">
        <v>3329</v>
      </c>
      <c r="B27" s="257"/>
      <c r="C27" s="257"/>
      <c r="D27" s="257"/>
    </row>
    <row r="28" spans="1:4" s="293" customFormat="1" ht="32.25" customHeight="1">
      <c r="A28" s="292" t="s">
        <v>2644</v>
      </c>
    </row>
    <row r="29" spans="1:4" ht="49.5" customHeight="1">
      <c r="A29" s="295" t="s">
        <v>3363</v>
      </c>
    </row>
    <row r="30" spans="1:4" ht="15.5">
      <c r="A30" s="296"/>
    </row>
    <row r="31" spans="1:4" ht="15.5">
      <c r="A31" s="296"/>
    </row>
    <row r="32" spans="1:4" ht="15.5">
      <c r="A32" s="296"/>
    </row>
    <row r="33" spans="1:1" ht="15.5">
      <c r="A33" s="296"/>
    </row>
    <row r="34" spans="1:1" ht="15.5">
      <c r="A34" s="296"/>
    </row>
    <row r="35" spans="1:1" ht="15.5">
      <c r="A35" s="296"/>
    </row>
    <row r="36" spans="1:1" ht="15.5">
      <c r="A36" s="296"/>
    </row>
    <row r="37" spans="1:1" ht="15.5">
      <c r="A37" s="296"/>
    </row>
    <row r="38" spans="1:1" ht="15.5">
      <c r="A38" s="296"/>
    </row>
    <row r="39" spans="1:1" ht="15.5">
      <c r="A39" s="296"/>
    </row>
    <row r="40" spans="1:1" ht="15.5">
      <c r="A40" s="296"/>
    </row>
    <row r="41" spans="1:1" ht="15.5">
      <c r="A41" s="296"/>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9" t="s">
        <v>3312</v>
      </c>
      <c r="B1" s="60"/>
      <c r="C1" s="60"/>
      <c r="D1" s="60"/>
      <c r="E1" s="60"/>
    </row>
    <row r="2" spans="1:21" s="261" customFormat="1" ht="15.5">
      <c r="A2" s="755" t="s">
        <v>3217</v>
      </c>
      <c r="B2" s="26"/>
      <c r="C2" s="26"/>
      <c r="D2" s="26"/>
      <c r="E2" s="319"/>
      <c r="F2" s="319"/>
      <c r="G2" s="319"/>
      <c r="H2" s="319"/>
      <c r="I2" s="319"/>
      <c r="J2" s="319"/>
    </row>
    <row r="3" spans="1:21" s="261" customFormat="1" ht="15.5">
      <c r="A3" s="755" t="s">
        <v>3218</v>
      </c>
      <c r="B3" s="26"/>
      <c r="C3" s="26"/>
      <c r="D3" s="26"/>
      <c r="E3" s="319"/>
      <c r="F3" s="319"/>
      <c r="G3" s="319"/>
      <c r="H3" s="319"/>
      <c r="I3" s="319"/>
      <c r="J3" s="319"/>
    </row>
    <row r="4" spans="1:21" s="261" customFormat="1" ht="15.5">
      <c r="A4" s="318" t="s">
        <v>2759</v>
      </c>
      <c r="B4" s="26"/>
      <c r="C4" s="26"/>
      <c r="D4" s="26"/>
      <c r="E4" s="319"/>
      <c r="F4" s="319"/>
      <c r="G4" s="319"/>
      <c r="H4" s="319"/>
      <c r="I4" s="319"/>
      <c r="J4" s="319"/>
    </row>
    <row r="5" spans="1:21" s="261" customFormat="1" ht="15.5">
      <c r="A5" s="755" t="s">
        <v>3195</v>
      </c>
      <c r="B5" s="26"/>
      <c r="C5" s="26"/>
      <c r="D5" s="26"/>
      <c r="E5" s="319"/>
      <c r="F5" s="319"/>
      <c r="G5" s="319"/>
      <c r="H5" s="319"/>
      <c r="I5" s="319"/>
      <c r="J5" s="319"/>
    </row>
    <row r="6" spans="1:21" s="261" customFormat="1" ht="15.5">
      <c r="A6" s="318" t="s">
        <v>2760</v>
      </c>
      <c r="B6" s="26"/>
      <c r="C6" s="26"/>
      <c r="D6" s="26"/>
      <c r="E6" s="319"/>
      <c r="F6" s="319"/>
      <c r="G6" s="319"/>
      <c r="H6" s="319"/>
      <c r="I6" s="319"/>
      <c r="J6" s="319"/>
    </row>
    <row r="7" spans="1:21" ht="80.75" customHeight="1">
      <c r="A7" s="955" t="s">
        <v>111</v>
      </c>
      <c r="B7" s="944" t="s">
        <v>3227</v>
      </c>
      <c r="C7" s="944" t="s">
        <v>3212</v>
      </c>
      <c r="D7" s="944" t="s">
        <v>3215</v>
      </c>
      <c r="E7" s="944" t="s">
        <v>3228</v>
      </c>
      <c r="F7" s="959" t="s">
        <v>3229</v>
      </c>
      <c r="G7" s="959" t="s">
        <v>3230</v>
      </c>
    </row>
    <row r="8" spans="1:21" ht="25" customHeight="1">
      <c r="A8" s="956" t="s">
        <v>113</v>
      </c>
      <c r="B8" s="960">
        <v>0.15</v>
      </c>
      <c r="C8" s="960">
        <v>0.17</v>
      </c>
      <c r="D8" s="960">
        <v>0.14000000000000001</v>
      </c>
      <c r="E8" s="954" t="s">
        <v>117</v>
      </c>
      <c r="F8" s="954" t="s">
        <v>117</v>
      </c>
      <c r="G8" s="954" t="s">
        <v>117</v>
      </c>
    </row>
    <row r="9" spans="1:21" ht="15.5">
      <c r="A9" s="953" t="s">
        <v>3223</v>
      </c>
      <c r="B9" s="960">
        <v>0.11</v>
      </c>
      <c r="C9" s="960">
        <v>0.14000000000000001</v>
      </c>
      <c r="D9" s="960">
        <v>0.09</v>
      </c>
      <c r="E9" s="954" t="s">
        <v>117</v>
      </c>
      <c r="F9" s="954" t="s">
        <v>117</v>
      </c>
      <c r="G9" s="954" t="s">
        <v>117</v>
      </c>
    </row>
    <row r="10" spans="1:21" ht="15.5">
      <c r="A10" s="953" t="s">
        <v>3224</v>
      </c>
      <c r="B10" s="960">
        <v>0.15</v>
      </c>
      <c r="C10" s="960">
        <v>0.19</v>
      </c>
      <c r="D10" s="960">
        <v>0.14000000000000001</v>
      </c>
      <c r="E10" s="954" t="s">
        <v>117</v>
      </c>
      <c r="F10" s="954" t="s">
        <v>117</v>
      </c>
      <c r="G10" s="954" t="s">
        <v>117</v>
      </c>
    </row>
    <row r="11" spans="1:21" ht="15.5">
      <c r="A11" s="953" t="s">
        <v>3225</v>
      </c>
      <c r="B11" s="960">
        <v>0.16</v>
      </c>
      <c r="C11" s="960">
        <v>0.16</v>
      </c>
      <c r="D11" s="960">
        <v>0.14000000000000001</v>
      </c>
      <c r="E11" s="954" t="s">
        <v>117</v>
      </c>
      <c r="F11" s="954" t="s">
        <v>117</v>
      </c>
      <c r="G11" s="954" t="s">
        <v>117</v>
      </c>
    </row>
    <row r="12" spans="1:21" ht="26.25" customHeight="1">
      <c r="A12" s="957" t="s">
        <v>3226</v>
      </c>
      <c r="B12" s="958" t="s">
        <v>117</v>
      </c>
      <c r="C12" s="958" t="s">
        <v>117</v>
      </c>
      <c r="D12" s="958" t="s">
        <v>117</v>
      </c>
      <c r="E12" s="961">
        <v>25.44</v>
      </c>
      <c r="F12" s="961">
        <v>30.54</v>
      </c>
      <c r="G12" s="961">
        <v>22.74</v>
      </c>
    </row>
    <row r="13" spans="1:21" ht="23.5" customHeight="1">
      <c r="A13" s="951" t="s">
        <v>3219</v>
      </c>
      <c r="B13" s="951"/>
      <c r="C13" s="951"/>
      <c r="D13" s="951"/>
      <c r="E13" s="951"/>
      <c r="F13" s="951"/>
      <c r="G13" s="951"/>
      <c r="H13" s="582"/>
      <c r="I13" s="582"/>
      <c r="J13" s="582"/>
      <c r="K13" s="582"/>
      <c r="L13" s="582"/>
      <c r="M13" s="582"/>
      <c r="N13" s="582"/>
      <c r="O13" s="582"/>
      <c r="P13" s="582"/>
      <c r="Q13" s="582"/>
      <c r="R13" s="582"/>
      <c r="S13" s="582"/>
      <c r="T13" s="582"/>
      <c r="U13" s="582"/>
    </row>
    <row r="14" spans="1:21" ht="15.4" customHeight="1">
      <c r="A14" s="582" t="s">
        <v>3220</v>
      </c>
      <c r="B14" s="582"/>
      <c r="C14" s="582"/>
      <c r="D14" s="582"/>
      <c r="E14" s="952"/>
      <c r="F14" s="952"/>
      <c r="G14" s="952"/>
      <c r="H14" s="582"/>
      <c r="I14" s="582"/>
      <c r="J14" s="582"/>
      <c r="K14" s="582"/>
      <c r="L14" s="582"/>
      <c r="M14" s="582"/>
      <c r="N14" s="582"/>
      <c r="O14" s="582"/>
      <c r="P14" s="582"/>
      <c r="Q14" s="582"/>
      <c r="R14" s="582"/>
      <c r="S14" s="582"/>
      <c r="T14" s="582"/>
      <c r="U14" s="582"/>
    </row>
    <row r="15" spans="1:21" ht="15.4" customHeight="1">
      <c r="A15" s="582" t="s">
        <v>3221</v>
      </c>
      <c r="B15" s="582"/>
      <c r="C15" s="582"/>
      <c r="D15" s="582"/>
      <c r="E15" s="952"/>
      <c r="F15" s="952"/>
      <c r="G15" s="952"/>
      <c r="H15" s="582"/>
      <c r="I15" s="582"/>
      <c r="J15" s="582"/>
      <c r="K15" s="582"/>
      <c r="L15" s="582"/>
      <c r="M15" s="582"/>
      <c r="N15" s="582"/>
      <c r="O15" s="582"/>
      <c r="P15" s="582"/>
      <c r="Q15" s="582"/>
      <c r="R15" s="582"/>
      <c r="S15" s="582"/>
      <c r="T15" s="582"/>
      <c r="U15" s="582"/>
    </row>
    <row r="16" spans="1:21" ht="15.4" customHeight="1">
      <c r="A16" s="582" t="s">
        <v>3222</v>
      </c>
      <c r="B16" s="582"/>
      <c r="C16" s="582"/>
      <c r="D16" s="582"/>
      <c r="E16" s="582"/>
      <c r="F16" s="582"/>
      <c r="G16" s="582"/>
      <c r="H16" s="582"/>
      <c r="I16" s="582"/>
      <c r="J16" s="582"/>
      <c r="K16" s="582"/>
      <c r="L16" s="582"/>
      <c r="M16" s="582"/>
      <c r="N16" s="582"/>
      <c r="O16" s="582"/>
      <c r="P16" s="582"/>
      <c r="Q16" s="582"/>
      <c r="R16" s="582"/>
      <c r="S16" s="582"/>
      <c r="T16" s="582"/>
      <c r="U16" s="582"/>
    </row>
    <row r="17" spans="1:2" ht="17.75" customHeight="1">
      <c r="A17" s="67" t="s">
        <v>1</v>
      </c>
      <c r="B17" s="68" t="str">
        <f>Contents!$C$50</f>
        <v>18 Jul 2019</v>
      </c>
    </row>
    <row r="18" spans="1:2">
      <c r="A18" s="67" t="s">
        <v>2422</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5" customWidth="1"/>
    <col min="2" max="5" width="22.36328125" style="205" customWidth="1"/>
    <col min="6" max="16384" width="9.26953125" style="205"/>
  </cols>
  <sheetData>
    <row r="1" spans="1:10" ht="28">
      <c r="A1" s="279" t="s">
        <v>3323</v>
      </c>
      <c r="B1" s="204"/>
      <c r="C1" s="204"/>
    </row>
    <row r="2" spans="1:10" s="261" customFormat="1" ht="15.5">
      <c r="A2" s="1008" t="s">
        <v>3324</v>
      </c>
      <c r="B2" s="26"/>
      <c r="C2" s="26"/>
      <c r="D2" s="26"/>
      <c r="E2" s="319"/>
      <c r="F2" s="319"/>
      <c r="G2" s="319"/>
      <c r="H2" s="319"/>
      <c r="I2" s="319"/>
      <c r="J2" s="319"/>
    </row>
    <row r="3" spans="1:10" s="261" customFormat="1" ht="15.5">
      <c r="A3" s="755" t="s">
        <v>3231</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755" t="s">
        <v>3195</v>
      </c>
      <c r="B5" s="26"/>
      <c r="C5" s="26"/>
      <c r="D5" s="26"/>
      <c r="E5" s="319"/>
      <c r="F5" s="319"/>
      <c r="G5" s="319"/>
      <c r="H5" s="319"/>
      <c r="I5" s="319"/>
      <c r="J5" s="319"/>
    </row>
    <row r="6" spans="1:10" s="261" customFormat="1" ht="15.5">
      <c r="A6" s="318" t="s">
        <v>2760</v>
      </c>
      <c r="B6" s="26"/>
      <c r="C6" s="26"/>
      <c r="D6" s="26"/>
      <c r="E6" s="319"/>
      <c r="F6" s="319"/>
      <c r="G6" s="319"/>
      <c r="H6" s="319"/>
      <c r="I6" s="319"/>
      <c r="J6" s="319"/>
    </row>
    <row r="7" spans="1:10" ht="94.25" customHeight="1">
      <c r="A7" s="967" t="s">
        <v>111</v>
      </c>
      <c r="B7" s="968" t="s">
        <v>3245</v>
      </c>
      <c r="C7" s="969" t="s">
        <v>3242</v>
      </c>
      <c r="D7" s="969" t="s">
        <v>3243</v>
      </c>
      <c r="E7" s="969" t="s">
        <v>3244</v>
      </c>
    </row>
    <row r="8" spans="1:10" ht="27.4" customHeight="1">
      <c r="A8" s="965" t="s">
        <v>113</v>
      </c>
      <c r="B8" s="1013">
        <v>0.23</v>
      </c>
      <c r="C8" s="1013">
        <v>0.24</v>
      </c>
      <c r="D8" s="1013">
        <v>0.26</v>
      </c>
      <c r="E8" s="1013">
        <v>0.23</v>
      </c>
    </row>
    <row r="9" spans="1:10" ht="15" customHeight="1">
      <c r="A9" s="964" t="s">
        <v>3236</v>
      </c>
      <c r="B9" s="1013">
        <v>0.11</v>
      </c>
      <c r="C9" s="1013">
        <v>0.11</v>
      </c>
      <c r="D9" s="1013">
        <v>0.12</v>
      </c>
      <c r="E9" s="1013">
        <v>0.1</v>
      </c>
    </row>
    <row r="10" spans="1:10" ht="15" customHeight="1">
      <c r="A10" s="964" t="s">
        <v>3237</v>
      </c>
      <c r="B10" s="1013">
        <v>0.26</v>
      </c>
      <c r="C10" s="1013">
        <v>0.27</v>
      </c>
      <c r="D10" s="1013">
        <v>0.28000000000000003</v>
      </c>
      <c r="E10" s="1013">
        <v>0.23</v>
      </c>
    </row>
    <row r="11" spans="1:10" ht="15" customHeight="1">
      <c r="A11" s="964" t="s">
        <v>3238</v>
      </c>
      <c r="B11" s="1013">
        <v>0.27</v>
      </c>
      <c r="C11" s="1013">
        <v>0.28000000000000003</v>
      </c>
      <c r="D11" s="1013">
        <v>0.31</v>
      </c>
      <c r="E11" s="1013">
        <v>0.26</v>
      </c>
    </row>
    <row r="12" spans="1:10" ht="15" customHeight="1">
      <c r="A12" s="964" t="s">
        <v>3239</v>
      </c>
      <c r="B12" s="1013">
        <v>0.24</v>
      </c>
      <c r="C12" s="1013">
        <v>0.25</v>
      </c>
      <c r="D12" s="1013">
        <v>0.26</v>
      </c>
      <c r="E12" s="1013">
        <v>0.23</v>
      </c>
    </row>
    <row r="13" spans="1:10" ht="15" customHeight="1">
      <c r="A13" s="965" t="s">
        <v>3240</v>
      </c>
      <c r="B13" s="1013">
        <v>0.26</v>
      </c>
      <c r="C13" s="1013">
        <v>0.27</v>
      </c>
      <c r="D13" s="1013">
        <v>0.3</v>
      </c>
      <c r="E13" s="1013">
        <v>0.25</v>
      </c>
    </row>
    <row r="14" spans="1:10" ht="15" customHeight="1">
      <c r="A14" s="966" t="s">
        <v>3241</v>
      </c>
      <c r="B14" s="1014">
        <v>0.24</v>
      </c>
      <c r="C14" s="1014">
        <v>0.24</v>
      </c>
      <c r="D14" s="1014">
        <v>0.27</v>
      </c>
      <c r="E14" s="1014">
        <v>0.23</v>
      </c>
    </row>
    <row r="15" spans="1:10" ht="19.5" customHeight="1">
      <c r="A15" s="963" t="s">
        <v>3232</v>
      </c>
      <c r="B15" s="962"/>
      <c r="C15" s="206"/>
    </row>
    <row r="16" spans="1:10" ht="18" customHeight="1">
      <c r="A16" s="583" t="s">
        <v>3233</v>
      </c>
      <c r="B16" s="207"/>
      <c r="C16" s="207"/>
      <c r="D16" s="207"/>
      <c r="E16" s="207"/>
      <c r="F16" s="199"/>
      <c r="G16" s="199"/>
    </row>
    <row r="17" spans="1:7">
      <c r="A17" s="583" t="s">
        <v>3234</v>
      </c>
      <c r="B17" s="207"/>
      <c r="C17" s="207"/>
      <c r="D17" s="207"/>
      <c r="E17" s="207"/>
      <c r="F17" s="580"/>
      <c r="G17" s="580"/>
    </row>
    <row r="18" spans="1:7">
      <c r="A18" s="583" t="s">
        <v>3235</v>
      </c>
      <c r="B18" s="207"/>
      <c r="C18" s="207"/>
      <c r="D18" s="207"/>
      <c r="E18" s="207"/>
      <c r="F18" s="580"/>
      <c r="G18" s="580"/>
    </row>
    <row r="19" spans="1:7" ht="20.75" customHeight="1">
      <c r="A19" s="67" t="s">
        <v>1</v>
      </c>
      <c r="B19" s="68" t="str">
        <f>Contents!$C$51</f>
        <v>23 Sep 2021</v>
      </c>
    </row>
    <row r="20" spans="1:7">
      <c r="A20" s="67" t="s">
        <v>2422</v>
      </c>
      <c r="B20" s="68" t="str">
        <f>Contents!$D$51</f>
        <v>23 Dec 2021</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5" customWidth="1"/>
    <col min="2" max="7" width="13.81640625" style="125" customWidth="1"/>
    <col min="8" max="8" width="20.08984375" style="125" customWidth="1"/>
    <col min="9" max="9" width="10" style="125" bestFit="1" customWidth="1"/>
    <col min="10" max="10" width="13.7265625" style="125" bestFit="1" customWidth="1"/>
    <col min="11" max="16384" width="9.26953125" style="125"/>
  </cols>
  <sheetData>
    <row r="1" spans="1:10" ht="28">
      <c r="A1" s="279" t="s">
        <v>3313</v>
      </c>
      <c r="B1" s="394"/>
      <c r="C1" s="394"/>
      <c r="D1" s="394"/>
      <c r="E1" s="394"/>
      <c r="F1" s="394"/>
      <c r="G1" s="394"/>
      <c r="H1" s="394"/>
    </row>
    <row r="2" spans="1:10" s="261" customFormat="1" ht="15.5">
      <c r="A2" s="755" t="s">
        <v>3217</v>
      </c>
      <c r="B2" s="26"/>
      <c r="C2" s="26"/>
      <c r="D2" s="26"/>
      <c r="E2" s="319"/>
      <c r="F2" s="319"/>
      <c r="G2" s="319"/>
      <c r="H2" s="319"/>
      <c r="I2" s="319"/>
      <c r="J2" s="319"/>
    </row>
    <row r="3" spans="1:10" s="261" customFormat="1" ht="15.5">
      <c r="A3" s="755" t="s">
        <v>3246</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755" t="s">
        <v>3195</v>
      </c>
      <c r="B5" s="26"/>
      <c r="C5" s="26"/>
      <c r="D5" s="26"/>
      <c r="E5" s="319"/>
      <c r="F5" s="319"/>
      <c r="G5" s="319"/>
      <c r="H5" s="319"/>
      <c r="I5" s="319"/>
      <c r="J5" s="319"/>
    </row>
    <row r="6" spans="1:10" s="261" customFormat="1" ht="15.5">
      <c r="A6" s="318" t="s">
        <v>2760</v>
      </c>
      <c r="B6" s="26"/>
      <c r="C6" s="26"/>
      <c r="D6" s="26"/>
      <c r="E6" s="319"/>
      <c r="F6" s="319"/>
      <c r="G6" s="319"/>
      <c r="H6" s="319"/>
      <c r="I6" s="319"/>
      <c r="J6" s="319"/>
    </row>
    <row r="7" spans="1:10" ht="31">
      <c r="A7" s="980" t="s">
        <v>111</v>
      </c>
      <c r="B7" s="979" t="s">
        <v>2391</v>
      </c>
      <c r="C7" s="979" t="s">
        <v>2409</v>
      </c>
      <c r="D7" s="979" t="s">
        <v>2434</v>
      </c>
      <c r="E7" s="979" t="s">
        <v>2439</v>
      </c>
      <c r="F7" s="979" t="s">
        <v>2454</v>
      </c>
      <c r="G7" s="979" t="s">
        <v>2463</v>
      </c>
      <c r="H7" s="979" t="s">
        <v>2551</v>
      </c>
    </row>
    <row r="8" spans="1:10" s="126" customFormat="1" ht="25.5" customHeight="1">
      <c r="A8" s="970" t="s">
        <v>3226</v>
      </c>
      <c r="B8" s="972">
        <v>13658045.99</v>
      </c>
      <c r="C8" s="972">
        <v>19936469.48</v>
      </c>
      <c r="D8" s="972">
        <v>22640005.27</v>
      </c>
      <c r="E8" s="972">
        <v>28089430.809999999</v>
      </c>
      <c r="F8" s="972">
        <v>41557753.5</v>
      </c>
      <c r="G8" s="972">
        <v>50276919.5</v>
      </c>
      <c r="H8" s="973">
        <v>176158624.55000001</v>
      </c>
      <c r="I8" s="127"/>
      <c r="J8" s="127"/>
    </row>
    <row r="9" spans="1:10" ht="15.5">
      <c r="A9" s="970" t="s">
        <v>3257</v>
      </c>
      <c r="B9" s="974">
        <v>3304741.03</v>
      </c>
      <c r="C9" s="974">
        <v>4906822</v>
      </c>
      <c r="D9" s="974">
        <v>6479876.6699999999</v>
      </c>
      <c r="E9" s="974">
        <v>8414135.2599999998</v>
      </c>
      <c r="F9" s="974">
        <v>11631033.060000001</v>
      </c>
      <c r="G9" s="974">
        <v>16455725.35</v>
      </c>
      <c r="H9" s="975">
        <v>51192333.369999997</v>
      </c>
      <c r="I9" s="127"/>
      <c r="J9" s="127"/>
    </row>
    <row r="10" spans="1:10" ht="15.5">
      <c r="A10" s="970" t="s">
        <v>3258</v>
      </c>
      <c r="B10" s="974">
        <v>2852451.31</v>
      </c>
      <c r="C10" s="974">
        <v>4431003.76</v>
      </c>
      <c r="D10" s="974">
        <v>5902989.0300000003</v>
      </c>
      <c r="E10" s="974">
        <v>7303351.9800000004</v>
      </c>
      <c r="F10" s="974">
        <v>8887343.1600000001</v>
      </c>
      <c r="G10" s="974">
        <v>12131643.91</v>
      </c>
      <c r="H10" s="975">
        <v>41508783.149999999</v>
      </c>
      <c r="I10" s="127"/>
      <c r="J10" s="127"/>
    </row>
    <row r="11" spans="1:10" ht="15.5">
      <c r="A11" s="970" t="s">
        <v>3259</v>
      </c>
      <c r="B11" s="976">
        <v>452289.72</v>
      </c>
      <c r="C11" s="976">
        <v>475818.23999999999</v>
      </c>
      <c r="D11" s="976">
        <v>576887.64</v>
      </c>
      <c r="E11" s="974">
        <v>1110783.27</v>
      </c>
      <c r="F11" s="974">
        <v>2743689.91</v>
      </c>
      <c r="G11" s="974">
        <v>4324081.4400000004</v>
      </c>
      <c r="H11" s="975">
        <v>9683550.2300000004</v>
      </c>
      <c r="I11" s="127"/>
      <c r="J11" s="127"/>
    </row>
    <row r="12" spans="1:10" ht="15.5">
      <c r="A12" s="970" t="s">
        <v>3260</v>
      </c>
      <c r="B12" s="974">
        <v>10353304.960000001</v>
      </c>
      <c r="C12" s="974">
        <v>15029647.48</v>
      </c>
      <c r="D12" s="974">
        <v>16160128.6</v>
      </c>
      <c r="E12" s="974">
        <v>19675295.550000001</v>
      </c>
      <c r="F12" s="974">
        <v>29926720.43</v>
      </c>
      <c r="G12" s="974">
        <v>33821194.149999999</v>
      </c>
      <c r="H12" s="975">
        <v>124966291.17</v>
      </c>
      <c r="I12" s="127"/>
      <c r="J12" s="127"/>
    </row>
    <row r="13" spans="1:10" ht="15.5">
      <c r="A13" s="970" t="s">
        <v>3261</v>
      </c>
      <c r="B13" s="974">
        <v>6705130.6900000004</v>
      </c>
      <c r="C13" s="974">
        <v>11789108.82</v>
      </c>
      <c r="D13" s="974">
        <v>13180218.57</v>
      </c>
      <c r="E13" s="974">
        <v>15943278.1</v>
      </c>
      <c r="F13" s="974">
        <v>24427275.27</v>
      </c>
      <c r="G13" s="974">
        <v>27426448.600000001</v>
      </c>
      <c r="H13" s="975">
        <v>99471460.049999997</v>
      </c>
      <c r="I13" s="127"/>
      <c r="J13" s="127"/>
    </row>
    <row r="14" spans="1:10" ht="15.5">
      <c r="A14" s="970" t="s">
        <v>3262</v>
      </c>
      <c r="B14" s="974">
        <v>3648174.27</v>
      </c>
      <c r="C14" s="974">
        <v>3240538.66</v>
      </c>
      <c r="D14" s="974">
        <v>2979910.03</v>
      </c>
      <c r="E14" s="974">
        <v>3732017.45</v>
      </c>
      <c r="F14" s="974">
        <v>5499445.1600000001</v>
      </c>
      <c r="G14" s="974">
        <v>6394745.5499999998</v>
      </c>
      <c r="H14" s="975">
        <v>25494831.120000001</v>
      </c>
      <c r="I14" s="127"/>
      <c r="J14" s="127"/>
    </row>
    <row r="15" spans="1:10" s="126" customFormat="1" ht="30" customHeight="1">
      <c r="A15" s="970" t="s">
        <v>3256</v>
      </c>
      <c r="B15" s="974">
        <v>31998322.420000002</v>
      </c>
      <c r="C15" s="974">
        <v>53158860.369999997</v>
      </c>
      <c r="D15" s="974">
        <v>56591662.670000002</v>
      </c>
      <c r="E15" s="974">
        <v>60282863.119999997</v>
      </c>
      <c r="F15" s="974">
        <v>68710510.049999997</v>
      </c>
      <c r="G15" s="974">
        <v>58222149.049999997</v>
      </c>
      <c r="H15" s="975">
        <v>328964367.69</v>
      </c>
      <c r="I15" s="127"/>
      <c r="J15" s="127"/>
    </row>
    <row r="16" spans="1:10" ht="15.5">
      <c r="A16" s="970" t="s">
        <v>3263</v>
      </c>
      <c r="B16" s="974">
        <v>4351095.55</v>
      </c>
      <c r="C16" s="974">
        <v>5620849</v>
      </c>
      <c r="D16" s="974">
        <v>7486256.96</v>
      </c>
      <c r="E16" s="974">
        <v>8234726.2999999998</v>
      </c>
      <c r="F16" s="974">
        <v>8944072.5099999998</v>
      </c>
      <c r="G16" s="974">
        <v>4874069.5599999996</v>
      </c>
      <c r="H16" s="975">
        <v>39511069.880000003</v>
      </c>
      <c r="I16" s="127"/>
      <c r="J16" s="127"/>
    </row>
    <row r="17" spans="1:10" ht="15.5">
      <c r="A17" s="970" t="s">
        <v>3224</v>
      </c>
      <c r="B17" s="974">
        <v>26941564.48</v>
      </c>
      <c r="C17" s="974">
        <v>46698104.340000004</v>
      </c>
      <c r="D17" s="974">
        <v>47661849.420000002</v>
      </c>
      <c r="E17" s="974">
        <v>49689471.060000002</v>
      </c>
      <c r="F17" s="974">
        <v>57155085.369999997</v>
      </c>
      <c r="G17" s="974">
        <v>49555299.93</v>
      </c>
      <c r="H17" s="975">
        <v>277701374.61000001</v>
      </c>
      <c r="I17" s="127"/>
      <c r="J17" s="127"/>
    </row>
    <row r="18" spans="1:10" ht="15.5">
      <c r="A18" s="970" t="s">
        <v>3225</v>
      </c>
      <c r="B18" s="976">
        <v>705662.39</v>
      </c>
      <c r="C18" s="976">
        <v>839907.02</v>
      </c>
      <c r="D18" s="974">
        <v>1443556.29</v>
      </c>
      <c r="E18" s="974">
        <v>2358665.7599999998</v>
      </c>
      <c r="F18" s="974">
        <v>2611352.17</v>
      </c>
      <c r="G18" s="974">
        <v>3792779.55</v>
      </c>
      <c r="H18" s="975">
        <v>11751923.189999999</v>
      </c>
      <c r="I18" s="127"/>
      <c r="J18" s="127"/>
    </row>
    <row r="19" spans="1:10" s="126" customFormat="1" ht="25.5" customHeight="1">
      <c r="A19" s="970" t="s">
        <v>2223</v>
      </c>
      <c r="B19" s="974">
        <v>45656368.409999996</v>
      </c>
      <c r="C19" s="974">
        <v>73095329.849999994</v>
      </c>
      <c r="D19" s="974">
        <v>79231667.950000003</v>
      </c>
      <c r="E19" s="974">
        <v>88372293.930000007</v>
      </c>
      <c r="F19" s="974">
        <v>110268263.55</v>
      </c>
      <c r="G19" s="974">
        <v>108499068.54000001</v>
      </c>
      <c r="H19" s="975">
        <v>505122992.23000002</v>
      </c>
      <c r="I19" s="127"/>
      <c r="J19" s="127"/>
    </row>
    <row r="20" spans="1:10" ht="23.25" customHeight="1">
      <c r="A20" s="970" t="s">
        <v>3250</v>
      </c>
      <c r="B20" s="974">
        <v>15829079.539999999</v>
      </c>
      <c r="C20" s="974">
        <v>10466044.1</v>
      </c>
      <c r="D20" s="974">
        <v>11403983.560000001</v>
      </c>
      <c r="E20" s="974">
        <v>10304524.630000001</v>
      </c>
      <c r="F20" s="974">
        <v>9591669.4100000001</v>
      </c>
      <c r="G20" s="974">
        <v>8457157.7200000007</v>
      </c>
      <c r="H20" s="975">
        <v>66052458.960000001</v>
      </c>
      <c r="I20" s="127"/>
      <c r="J20" s="127"/>
    </row>
    <row r="21" spans="1:10" s="126" customFormat="1" ht="24.75" customHeight="1" thickBot="1">
      <c r="A21" s="978" t="s">
        <v>3251</v>
      </c>
      <c r="B21" s="974">
        <v>61485447.939999998</v>
      </c>
      <c r="C21" s="974">
        <v>83561373.950000003</v>
      </c>
      <c r="D21" s="974">
        <v>90635651.5</v>
      </c>
      <c r="E21" s="974">
        <v>98676818.569999993</v>
      </c>
      <c r="F21" s="974">
        <v>119859932.95999999</v>
      </c>
      <c r="G21" s="974">
        <v>116956226.26000001</v>
      </c>
      <c r="H21" s="975">
        <v>571175451.19000006</v>
      </c>
      <c r="I21" s="127"/>
      <c r="J21" s="127"/>
    </row>
    <row r="22" spans="1:10" ht="21" customHeight="1" thickTop="1">
      <c r="A22" s="971" t="s">
        <v>3247</v>
      </c>
      <c r="B22" s="581"/>
      <c r="C22" s="581"/>
      <c r="D22" s="581"/>
      <c r="E22" s="581"/>
      <c r="F22" s="581"/>
      <c r="G22" s="581"/>
      <c r="H22" s="582"/>
    </row>
    <row r="23" spans="1:10" ht="17.75" customHeight="1">
      <c r="A23" s="582" t="s">
        <v>3248</v>
      </c>
      <c r="B23" s="581"/>
      <c r="C23" s="581"/>
      <c r="D23" s="581"/>
      <c r="E23" s="581"/>
      <c r="F23" s="581"/>
      <c r="G23" s="581"/>
      <c r="H23" s="582"/>
    </row>
    <row r="24" spans="1:10" ht="17.75" customHeight="1">
      <c r="A24" s="582" t="s">
        <v>3249</v>
      </c>
      <c r="B24" s="581"/>
      <c r="C24" s="581"/>
      <c r="D24" s="581"/>
      <c r="E24" s="575"/>
      <c r="F24" s="575"/>
      <c r="G24" s="575"/>
      <c r="H24" s="575"/>
    </row>
    <row r="25" spans="1:10" ht="17.75" customHeight="1">
      <c r="A25" s="582" t="s">
        <v>3199</v>
      </c>
      <c r="B25" s="581"/>
      <c r="C25" s="581"/>
      <c r="D25" s="582"/>
      <c r="E25" s="582"/>
      <c r="F25" s="582"/>
      <c r="G25" s="582"/>
      <c r="H25" s="582"/>
    </row>
    <row r="26" spans="1:10" ht="19" customHeight="1">
      <c r="A26" s="67" t="s">
        <v>1</v>
      </c>
      <c r="B26" s="68" t="str">
        <f>Contents!$C$52</f>
        <v>18 Jul 2019</v>
      </c>
      <c r="F26" s="124"/>
    </row>
    <row r="27" spans="1:10" ht="13">
      <c r="A27" s="67" t="s">
        <v>2422</v>
      </c>
      <c r="B27" s="68" t="str">
        <f>Contents!$D$52</f>
        <v xml:space="preserve">        N/A</v>
      </c>
      <c r="F27" s="124"/>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P28"/>
  <sheetViews>
    <sheetView zoomScaleNormal="100" workbookViewId="0"/>
  </sheetViews>
  <sheetFormatPr defaultColWidth="9.26953125" defaultRowHeight="12.5"/>
  <cols>
    <col min="1" max="1" width="83.6328125" style="205" customWidth="1"/>
    <col min="2" max="11" width="12.54296875" style="205" customWidth="1"/>
    <col min="12" max="12" width="14.36328125" style="205" customWidth="1"/>
    <col min="13" max="13" width="13.26953125" style="205" bestFit="1" customWidth="1"/>
    <col min="14" max="16384" width="9.26953125" style="205"/>
  </cols>
  <sheetData>
    <row r="1" spans="1:16" ht="28">
      <c r="A1" s="279" t="s">
        <v>3325</v>
      </c>
      <c r="B1" s="177"/>
    </row>
    <row r="2" spans="1:16" s="261" customFormat="1" ht="15.5">
      <c r="A2" s="1008" t="s">
        <v>3324</v>
      </c>
      <c r="B2" s="26"/>
      <c r="C2" s="26"/>
      <c r="D2" s="26"/>
      <c r="E2" s="319"/>
      <c r="F2" s="319"/>
      <c r="G2" s="319"/>
      <c r="H2" s="319"/>
      <c r="I2" s="319"/>
      <c r="J2" s="319"/>
    </row>
    <row r="3" spans="1:16" s="261" customFormat="1" ht="15.5">
      <c r="A3" s="755" t="s">
        <v>3252</v>
      </c>
      <c r="B3" s="26"/>
      <c r="C3" s="26"/>
      <c r="D3" s="26"/>
      <c r="E3" s="319"/>
      <c r="F3" s="319"/>
      <c r="G3" s="319"/>
      <c r="H3" s="319"/>
      <c r="I3" s="319"/>
      <c r="J3" s="319"/>
    </row>
    <row r="4" spans="1:16" s="261" customFormat="1" ht="15.5">
      <c r="A4" s="318" t="s">
        <v>2759</v>
      </c>
      <c r="B4" s="26"/>
      <c r="C4" s="26"/>
      <c r="D4" s="26"/>
      <c r="E4" s="319"/>
      <c r="F4" s="319"/>
      <c r="G4" s="319"/>
      <c r="H4" s="319"/>
      <c r="I4" s="319"/>
      <c r="J4" s="319"/>
    </row>
    <row r="5" spans="1:16" s="261" customFormat="1" ht="15.5">
      <c r="A5" s="755" t="s">
        <v>3195</v>
      </c>
      <c r="B5" s="26"/>
      <c r="C5" s="26"/>
      <c r="D5" s="26"/>
      <c r="E5" s="319"/>
      <c r="F5" s="319"/>
      <c r="G5" s="319"/>
      <c r="H5" s="319"/>
      <c r="I5" s="319"/>
      <c r="J5" s="319"/>
    </row>
    <row r="6" spans="1:16" s="261" customFormat="1" ht="15.5">
      <c r="A6" s="318" t="s">
        <v>2760</v>
      </c>
      <c r="B6" s="26"/>
      <c r="C6" s="26"/>
      <c r="D6" s="26"/>
      <c r="E6" s="319"/>
      <c r="F6" s="319"/>
      <c r="G6" s="319"/>
      <c r="H6" s="319"/>
      <c r="I6" s="319"/>
      <c r="J6" s="319"/>
    </row>
    <row r="7" spans="1:16" ht="31">
      <c r="A7" s="967" t="s">
        <v>111</v>
      </c>
      <c r="B7" s="977" t="s">
        <v>2541</v>
      </c>
      <c r="C7" s="977" t="s">
        <v>2556</v>
      </c>
      <c r="D7" s="977" t="s">
        <v>2570</v>
      </c>
      <c r="E7" s="977" t="s">
        <v>2592</v>
      </c>
      <c r="F7" s="977" t="s">
        <v>2611</v>
      </c>
      <c r="G7" s="977" t="s">
        <v>2622</v>
      </c>
      <c r="H7" s="977" t="s">
        <v>2629</v>
      </c>
      <c r="I7" s="977" t="s">
        <v>2636</v>
      </c>
      <c r="J7" s="977" t="s">
        <v>2670</v>
      </c>
      <c r="K7" s="977" t="s">
        <v>2679</v>
      </c>
      <c r="L7" s="1015" t="s">
        <v>2687</v>
      </c>
      <c r="M7" s="1015" t="s">
        <v>2552</v>
      </c>
    </row>
    <row r="8" spans="1:16" s="210" customFormat="1" ht="30" customHeight="1">
      <c r="A8" s="964" t="s">
        <v>2553</v>
      </c>
      <c r="B8" s="985">
        <v>24533328.030000001</v>
      </c>
      <c r="C8" s="985">
        <v>58819795.93</v>
      </c>
      <c r="D8" s="985">
        <v>73897802.25</v>
      </c>
      <c r="E8" s="985">
        <v>103100238.56999999</v>
      </c>
      <c r="F8" s="985">
        <v>138579991.53999999</v>
      </c>
      <c r="G8" s="985">
        <v>110395661.65000001</v>
      </c>
      <c r="H8" s="986">
        <v>78936517.159999996</v>
      </c>
      <c r="I8" s="986">
        <v>150144097.69999999</v>
      </c>
      <c r="J8" s="985">
        <v>177264623.06</v>
      </c>
      <c r="K8" s="985">
        <v>196884937.99000001</v>
      </c>
      <c r="L8" s="1016">
        <v>242826404.22999999</v>
      </c>
      <c r="M8" s="985">
        <v>1355383398.1099999</v>
      </c>
      <c r="N8" s="209"/>
      <c r="O8" s="1047"/>
    </row>
    <row r="9" spans="1:16" ht="15.5">
      <c r="A9" s="964" t="s">
        <v>3236</v>
      </c>
      <c r="B9" s="981">
        <v>7246139.9500000002</v>
      </c>
      <c r="C9" s="981">
        <v>15485240.98</v>
      </c>
      <c r="D9" s="981">
        <v>11990808.779999999</v>
      </c>
      <c r="E9" s="981">
        <v>13050091.82</v>
      </c>
      <c r="F9" s="981">
        <v>15495146.93</v>
      </c>
      <c r="G9" s="982">
        <v>11787467.98</v>
      </c>
      <c r="H9" s="982">
        <v>9936691.9900000002</v>
      </c>
      <c r="I9" s="982">
        <v>13981963.140000001</v>
      </c>
      <c r="J9" s="982">
        <v>13522489.119999999</v>
      </c>
      <c r="K9" s="982">
        <v>15114239.65</v>
      </c>
      <c r="L9" s="1017">
        <v>17458707.739999998</v>
      </c>
      <c r="M9" s="983">
        <v>145068988.08000001</v>
      </c>
      <c r="N9" s="209"/>
      <c r="P9" s="129"/>
    </row>
    <row r="10" spans="1:16" ht="15.5">
      <c r="A10" s="964" t="s">
        <v>3237</v>
      </c>
      <c r="B10" s="983">
        <v>183940.44</v>
      </c>
      <c r="C10" s="981">
        <v>2420916.5699999998</v>
      </c>
      <c r="D10" s="981">
        <v>15137857.91</v>
      </c>
      <c r="E10" s="981">
        <v>36638172.490000002</v>
      </c>
      <c r="F10" s="981">
        <v>61573891.060000002</v>
      </c>
      <c r="G10" s="982">
        <v>19924649.16</v>
      </c>
      <c r="H10" s="982">
        <v>16945839</v>
      </c>
      <c r="I10" s="982">
        <v>31744380.52</v>
      </c>
      <c r="J10" s="982">
        <v>38288887.609999999</v>
      </c>
      <c r="K10" s="982">
        <v>42913448.420000002</v>
      </c>
      <c r="L10" s="1017">
        <v>46839276.350000001</v>
      </c>
      <c r="M10" s="983">
        <v>312611259.53000003</v>
      </c>
      <c r="N10" s="211"/>
    </row>
    <row r="11" spans="1:16" ht="15.5">
      <c r="A11" s="964" t="s">
        <v>3238</v>
      </c>
      <c r="B11" s="981">
        <v>3832090.66</v>
      </c>
      <c r="C11" s="981">
        <v>9788650.3800000008</v>
      </c>
      <c r="D11" s="981">
        <v>11512438.859999999</v>
      </c>
      <c r="E11" s="981">
        <v>11044653.58</v>
      </c>
      <c r="F11" s="981">
        <v>9468037.5700000003</v>
      </c>
      <c r="G11" s="982">
        <v>11148259.699999999</v>
      </c>
      <c r="H11" s="982">
        <v>6342912.5999999996</v>
      </c>
      <c r="I11" s="982">
        <v>13943464.869999999</v>
      </c>
      <c r="J11" s="982">
        <v>15377915.189999999</v>
      </c>
      <c r="K11" s="982">
        <v>16065017.939999999</v>
      </c>
      <c r="L11" s="1017">
        <v>20702631.280000001</v>
      </c>
      <c r="M11" s="983">
        <v>129226072.63</v>
      </c>
      <c r="N11" s="209"/>
    </row>
    <row r="12" spans="1:16" s="210" customFormat="1" ht="15.5">
      <c r="A12" s="964" t="s">
        <v>3239</v>
      </c>
      <c r="B12" s="983">
        <v>230415.77</v>
      </c>
      <c r="C12" s="981">
        <v>471566.8</v>
      </c>
      <c r="D12" s="981">
        <v>805036.43</v>
      </c>
      <c r="E12" s="981">
        <v>3557111.18</v>
      </c>
      <c r="F12" s="981">
        <v>3276181.75</v>
      </c>
      <c r="G12" s="982">
        <v>4800790.9800000004</v>
      </c>
      <c r="H12" s="982">
        <v>1206217.46</v>
      </c>
      <c r="I12" s="982">
        <v>1997403.34</v>
      </c>
      <c r="J12" s="982">
        <v>1735033.03</v>
      </c>
      <c r="K12" s="982">
        <v>3150685.53</v>
      </c>
      <c r="L12" s="1017">
        <v>2003495.81</v>
      </c>
      <c r="M12" s="983">
        <v>23233938.080000002</v>
      </c>
      <c r="N12" s="209"/>
    </row>
    <row r="13" spans="1:16" ht="15.5">
      <c r="A13" s="964" t="s">
        <v>3240</v>
      </c>
      <c r="B13" s="983">
        <v>13040741.199999999</v>
      </c>
      <c r="C13" s="983">
        <v>30653421.199999999</v>
      </c>
      <c r="D13" s="983">
        <v>34451660.280000001</v>
      </c>
      <c r="E13" s="983">
        <v>38810209.509999998</v>
      </c>
      <c r="F13" s="983">
        <v>48766734.240000002</v>
      </c>
      <c r="G13" s="984">
        <v>62734493.840000004</v>
      </c>
      <c r="H13" s="984">
        <v>44504856.109999999</v>
      </c>
      <c r="I13" s="984">
        <v>88476885.829999998</v>
      </c>
      <c r="J13" s="984">
        <v>108340298.12</v>
      </c>
      <c r="K13" s="984">
        <v>119641546.44</v>
      </c>
      <c r="L13" s="1018">
        <v>155822293.05000001</v>
      </c>
      <c r="M13" s="983">
        <v>745243139.81999993</v>
      </c>
      <c r="N13" s="209"/>
    </row>
    <row r="14" spans="1:16" ht="21.75" customHeight="1">
      <c r="A14" s="964" t="s">
        <v>3255</v>
      </c>
      <c r="B14" s="983">
        <v>12564875.460000001</v>
      </c>
      <c r="C14" s="983">
        <v>8879879.8300000001</v>
      </c>
      <c r="D14" s="983">
        <v>8799224.1699999999</v>
      </c>
      <c r="E14" s="983">
        <v>8735057.2300000004</v>
      </c>
      <c r="F14" s="983">
        <v>9547020.3900000006</v>
      </c>
      <c r="G14" s="984">
        <v>8365877.0099999998</v>
      </c>
      <c r="H14" s="984">
        <v>7868627.71</v>
      </c>
      <c r="I14" s="984">
        <v>7471823.6900000004</v>
      </c>
      <c r="J14" s="984">
        <v>7015011.4299999997</v>
      </c>
      <c r="K14" s="984">
        <v>6668951.1299999999</v>
      </c>
      <c r="L14" s="1018">
        <v>7269499.0499999998</v>
      </c>
      <c r="M14" s="983">
        <v>93185847.099999979</v>
      </c>
    </row>
    <row r="15" spans="1:16" ht="27.75" customHeight="1" thickBot="1">
      <c r="A15" s="989" t="s">
        <v>3251</v>
      </c>
      <c r="B15" s="982">
        <v>37098203.490000002</v>
      </c>
      <c r="C15" s="982">
        <v>67699675.760000005</v>
      </c>
      <c r="D15" s="982">
        <v>82697026.420000002</v>
      </c>
      <c r="E15" s="982">
        <v>111835295.8</v>
      </c>
      <c r="F15" s="982">
        <v>148127011.93000001</v>
      </c>
      <c r="G15" s="982">
        <v>118761538.66000001</v>
      </c>
      <c r="H15" s="982">
        <v>86805144.86999999</v>
      </c>
      <c r="I15" s="982">
        <v>157615921.38999999</v>
      </c>
      <c r="J15" s="982">
        <v>184279634.49000001</v>
      </c>
      <c r="K15" s="982">
        <v>203553889.12</v>
      </c>
      <c r="L15" s="1017">
        <v>250095903.28</v>
      </c>
      <c r="M15" s="982">
        <v>1448569245.21</v>
      </c>
      <c r="P15" s="129"/>
    </row>
    <row r="16" spans="1:16" ht="20.5" customHeight="1" thickTop="1">
      <c r="A16" s="988" t="s">
        <v>3253</v>
      </c>
      <c r="B16" s="583"/>
      <c r="C16" s="987"/>
      <c r="I16" s="129"/>
      <c r="J16" s="129"/>
      <c r="K16" s="129"/>
      <c r="L16" s="129"/>
    </row>
    <row r="17" spans="1:11" ht="16" customHeight="1">
      <c r="A17" s="987" t="s">
        <v>3248</v>
      </c>
      <c r="B17" s="583"/>
      <c r="C17" s="575"/>
    </row>
    <row r="18" spans="1:11" ht="16" customHeight="1">
      <c r="A18" s="583" t="s">
        <v>3254</v>
      </c>
      <c r="B18" s="583"/>
      <c r="C18" s="987"/>
      <c r="I18" s="129"/>
      <c r="J18" s="129"/>
      <c r="K18" s="129"/>
    </row>
    <row r="19" spans="1:11" ht="19.25" customHeight="1">
      <c r="A19" s="67" t="s">
        <v>1</v>
      </c>
      <c r="B19" s="68" t="str">
        <f>Contents!$C$53</f>
        <v>23 Sep 2021</v>
      </c>
      <c r="I19" s="129"/>
      <c r="J19" s="129"/>
      <c r="K19" s="129"/>
    </row>
    <row r="20" spans="1:11">
      <c r="A20" s="67" t="s">
        <v>2422</v>
      </c>
      <c r="B20" s="68" t="str">
        <f>Contents!$D$53</f>
        <v>23 Dec 2021</v>
      </c>
      <c r="I20" s="129"/>
      <c r="J20" s="129"/>
      <c r="K20" s="129"/>
    </row>
    <row r="21" spans="1:11">
      <c r="I21" s="129"/>
      <c r="J21" s="129"/>
      <c r="K21" s="129"/>
    </row>
    <row r="22" spans="1:11">
      <c r="I22" s="129"/>
      <c r="J22" s="129"/>
      <c r="K22" s="129"/>
    </row>
    <row r="23" spans="1:11">
      <c r="B23" s="208"/>
      <c r="C23" s="208"/>
      <c r="D23" s="208"/>
      <c r="E23" s="208"/>
      <c r="I23" s="129"/>
      <c r="J23" s="129"/>
      <c r="K23" s="129"/>
    </row>
    <row r="24" spans="1:11">
      <c r="B24" s="208"/>
      <c r="C24" s="208"/>
      <c r="D24" s="208"/>
      <c r="E24" s="208"/>
      <c r="I24" s="129"/>
      <c r="J24" s="129"/>
      <c r="K24" s="129"/>
    </row>
    <row r="25" spans="1:11">
      <c r="B25" s="208"/>
      <c r="C25" s="208"/>
      <c r="D25" s="208"/>
      <c r="E25" s="208"/>
      <c r="I25" s="129"/>
      <c r="J25" s="129"/>
      <c r="K25" s="129"/>
    </row>
    <row r="26" spans="1:11">
      <c r="B26" s="208"/>
      <c r="C26" s="208"/>
      <c r="D26" s="208"/>
      <c r="E26" s="208"/>
      <c r="I26" s="129"/>
      <c r="J26" s="129"/>
      <c r="K26" s="129"/>
    </row>
    <row r="27" spans="1:11">
      <c r="B27" s="208"/>
      <c r="C27" s="208"/>
      <c r="D27" s="208"/>
      <c r="E27" s="208"/>
      <c r="I27" s="129"/>
      <c r="J27" s="129"/>
      <c r="K27" s="129"/>
    </row>
    <row r="28" spans="1:11">
      <c r="B28" s="208"/>
      <c r="C28" s="208"/>
      <c r="D28" s="208"/>
      <c r="E28" s="208"/>
      <c r="I28" s="129"/>
      <c r="J28" s="129"/>
      <c r="K28" s="129"/>
    </row>
  </sheetData>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25"/>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9" t="s">
        <v>3314</v>
      </c>
    </row>
    <row r="2" spans="1:10" s="261" customFormat="1" ht="15.5">
      <c r="A2" s="1028" t="s">
        <v>3355</v>
      </c>
      <c r="B2" s="26"/>
      <c r="C2" s="26"/>
      <c r="D2" s="26"/>
      <c r="E2" s="319"/>
      <c r="F2" s="319"/>
      <c r="G2" s="319"/>
      <c r="H2" s="319"/>
      <c r="I2" s="319"/>
      <c r="J2" s="319"/>
    </row>
    <row r="3" spans="1:10" s="261" customFormat="1" ht="15.5">
      <c r="A3" s="584" t="s">
        <v>3008</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318" t="s">
        <v>2761</v>
      </c>
      <c r="B5" s="26"/>
      <c r="C5" s="26"/>
      <c r="D5" s="26"/>
      <c r="E5" s="319"/>
      <c r="F5" s="319"/>
      <c r="G5" s="319"/>
      <c r="H5" s="319"/>
      <c r="I5" s="319"/>
      <c r="J5" s="319"/>
    </row>
    <row r="6" spans="1:10" s="261" customFormat="1" ht="15.5">
      <c r="A6" s="318" t="s">
        <v>2760</v>
      </c>
      <c r="B6" s="26"/>
      <c r="C6" s="26"/>
      <c r="D6" s="26"/>
      <c r="E6" s="319"/>
      <c r="F6" s="319"/>
      <c r="G6" s="319"/>
      <c r="H6" s="319"/>
      <c r="I6" s="319"/>
      <c r="J6" s="319"/>
    </row>
    <row r="7" spans="1:10" s="61" customFormat="1" ht="46.5">
      <c r="A7" s="710" t="s">
        <v>53</v>
      </c>
      <c r="B7" s="699" t="s">
        <v>3007</v>
      </c>
      <c r="C7" s="699" t="s">
        <v>3006</v>
      </c>
      <c r="D7" s="699" t="s">
        <v>3004</v>
      </c>
      <c r="E7" s="699" t="s">
        <v>3005</v>
      </c>
      <c r="F7" s="699" t="s">
        <v>3003</v>
      </c>
    </row>
    <row r="8" spans="1:10" ht="24.75" customHeight="1">
      <c r="A8" s="684" t="s">
        <v>21</v>
      </c>
      <c r="B8" s="685">
        <v>98</v>
      </c>
      <c r="C8" s="685">
        <v>2</v>
      </c>
      <c r="D8" s="686">
        <v>0</v>
      </c>
      <c r="E8" s="686">
        <v>0</v>
      </c>
      <c r="F8" s="687">
        <v>100</v>
      </c>
    </row>
    <row r="9" spans="1:10" ht="15.5">
      <c r="A9" s="684" t="s">
        <v>22</v>
      </c>
      <c r="B9" s="685">
        <v>270</v>
      </c>
      <c r="C9" s="685">
        <v>36</v>
      </c>
      <c r="D9" s="686">
        <v>0</v>
      </c>
      <c r="E9" s="686">
        <v>0</v>
      </c>
      <c r="F9" s="687">
        <v>306</v>
      </c>
    </row>
    <row r="10" spans="1:10" ht="15.5">
      <c r="A10" s="684" t="s">
        <v>23</v>
      </c>
      <c r="B10" s="685">
        <v>286</v>
      </c>
      <c r="C10" s="685">
        <v>132</v>
      </c>
      <c r="D10" s="686">
        <v>1</v>
      </c>
      <c r="E10" s="686">
        <v>0</v>
      </c>
      <c r="F10" s="687">
        <v>419</v>
      </c>
    </row>
    <row r="11" spans="1:10" ht="15.5">
      <c r="A11" s="684" t="s">
        <v>24</v>
      </c>
      <c r="B11" s="685">
        <v>293</v>
      </c>
      <c r="C11" s="685">
        <v>372</v>
      </c>
      <c r="D11" s="686">
        <v>12</v>
      </c>
      <c r="E11" s="686">
        <v>0</v>
      </c>
      <c r="F11" s="687">
        <v>677</v>
      </c>
    </row>
    <row r="12" spans="1:10" ht="15.5">
      <c r="A12" s="684" t="s">
        <v>25</v>
      </c>
      <c r="B12" s="687">
        <v>392</v>
      </c>
      <c r="C12" s="687">
        <v>505</v>
      </c>
      <c r="D12" s="687">
        <v>57</v>
      </c>
      <c r="E12" s="687">
        <v>0</v>
      </c>
      <c r="F12" s="687">
        <v>954</v>
      </c>
    </row>
    <row r="13" spans="1:10" ht="15.5">
      <c r="A13" s="684" t="s">
        <v>26</v>
      </c>
      <c r="B13" s="687">
        <v>360</v>
      </c>
      <c r="C13" s="687">
        <v>594</v>
      </c>
      <c r="D13" s="687">
        <v>219</v>
      </c>
      <c r="E13" s="687">
        <v>0</v>
      </c>
      <c r="F13" s="687">
        <v>1173</v>
      </c>
    </row>
    <row r="14" spans="1:10" ht="15.5">
      <c r="A14" s="684" t="s">
        <v>27</v>
      </c>
      <c r="B14" s="687">
        <v>448</v>
      </c>
      <c r="C14" s="687">
        <v>572</v>
      </c>
      <c r="D14" s="687">
        <v>458</v>
      </c>
      <c r="E14" s="687">
        <v>1</v>
      </c>
      <c r="F14" s="687">
        <v>1479</v>
      </c>
    </row>
    <row r="15" spans="1:10" ht="15.5">
      <c r="A15" s="684" t="s">
        <v>28</v>
      </c>
      <c r="B15" s="687">
        <v>493</v>
      </c>
      <c r="C15" s="687">
        <v>493</v>
      </c>
      <c r="D15" s="687">
        <v>626</v>
      </c>
      <c r="E15" s="687">
        <v>2</v>
      </c>
      <c r="F15" s="687">
        <v>1614</v>
      </c>
    </row>
    <row r="16" spans="1:10" ht="15.5">
      <c r="A16" s="684" t="s">
        <v>29</v>
      </c>
      <c r="B16" s="687">
        <v>494</v>
      </c>
      <c r="C16" s="687">
        <v>481</v>
      </c>
      <c r="D16" s="687">
        <v>746</v>
      </c>
      <c r="E16" s="687">
        <v>20</v>
      </c>
      <c r="F16" s="687">
        <v>1741</v>
      </c>
    </row>
    <row r="17" spans="1:6" ht="15.5">
      <c r="A17" s="684" t="s">
        <v>30</v>
      </c>
      <c r="B17" s="687">
        <v>445</v>
      </c>
      <c r="C17" s="687">
        <v>426</v>
      </c>
      <c r="D17" s="687">
        <v>883</v>
      </c>
      <c r="E17" s="687">
        <v>35</v>
      </c>
      <c r="F17" s="687">
        <v>1789</v>
      </c>
    </row>
    <row r="18" spans="1:6" ht="15.5">
      <c r="A18" s="684" t="s">
        <v>31</v>
      </c>
      <c r="B18" s="687">
        <v>532</v>
      </c>
      <c r="C18" s="687">
        <v>473</v>
      </c>
      <c r="D18" s="687">
        <v>995</v>
      </c>
      <c r="E18" s="687">
        <v>47</v>
      </c>
      <c r="F18" s="687">
        <v>2047</v>
      </c>
    </row>
    <row r="19" spans="1:6" ht="15.5">
      <c r="A19" s="684" t="s">
        <v>32</v>
      </c>
      <c r="B19" s="687">
        <v>756</v>
      </c>
      <c r="C19" s="687">
        <v>505</v>
      </c>
      <c r="D19" s="687">
        <v>1178</v>
      </c>
      <c r="E19" s="687">
        <v>50</v>
      </c>
      <c r="F19" s="687">
        <v>2489</v>
      </c>
    </row>
    <row r="20" spans="1:6" ht="15.5">
      <c r="A20" s="684" t="s">
        <v>33</v>
      </c>
      <c r="B20" s="687">
        <v>863</v>
      </c>
      <c r="C20" s="687">
        <v>593</v>
      </c>
      <c r="D20" s="687">
        <v>1372</v>
      </c>
      <c r="E20" s="687">
        <v>62</v>
      </c>
      <c r="F20" s="687">
        <v>2890</v>
      </c>
    </row>
    <row r="21" spans="1:6" ht="15.5">
      <c r="A21" s="684" t="s">
        <v>34</v>
      </c>
      <c r="B21" s="687">
        <v>986</v>
      </c>
      <c r="C21" s="687">
        <v>661</v>
      </c>
      <c r="D21" s="687">
        <v>1587</v>
      </c>
      <c r="E21" s="687">
        <v>72</v>
      </c>
      <c r="F21" s="687">
        <v>3306</v>
      </c>
    </row>
    <row r="22" spans="1:6" ht="15.5">
      <c r="A22" s="684" t="s">
        <v>35</v>
      </c>
      <c r="B22" s="687">
        <v>1192</v>
      </c>
      <c r="C22" s="687">
        <v>891</v>
      </c>
      <c r="D22" s="687">
        <v>1815</v>
      </c>
      <c r="E22" s="687">
        <v>77</v>
      </c>
      <c r="F22" s="687">
        <v>3975</v>
      </c>
    </row>
    <row r="23" spans="1:6" ht="15.5">
      <c r="A23" s="684" t="s">
        <v>36</v>
      </c>
      <c r="B23" s="687">
        <v>1547</v>
      </c>
      <c r="C23" s="687">
        <v>1098</v>
      </c>
      <c r="D23" s="687">
        <v>2092</v>
      </c>
      <c r="E23" s="687">
        <v>82</v>
      </c>
      <c r="F23" s="687">
        <v>4819</v>
      </c>
    </row>
    <row r="24" spans="1:6" ht="15.5">
      <c r="A24" s="684" t="s">
        <v>37</v>
      </c>
      <c r="B24" s="687">
        <v>1808</v>
      </c>
      <c r="C24" s="687">
        <v>1347</v>
      </c>
      <c r="D24" s="687">
        <v>2581</v>
      </c>
      <c r="E24" s="687">
        <v>90</v>
      </c>
      <c r="F24" s="687">
        <v>5826</v>
      </c>
    </row>
    <row r="25" spans="1:6" ht="15.5">
      <c r="A25" s="684" t="s">
        <v>38</v>
      </c>
      <c r="B25" s="687">
        <v>2434</v>
      </c>
      <c r="C25" s="687">
        <v>1534</v>
      </c>
      <c r="D25" s="687">
        <v>3239</v>
      </c>
      <c r="E25" s="687">
        <v>95</v>
      </c>
      <c r="F25" s="687">
        <v>7302</v>
      </c>
    </row>
    <row r="26" spans="1:6" ht="15.5">
      <c r="A26" s="684" t="s">
        <v>39</v>
      </c>
      <c r="B26" s="687">
        <v>2285</v>
      </c>
      <c r="C26" s="687">
        <v>1887</v>
      </c>
      <c r="D26" s="687">
        <v>3961</v>
      </c>
      <c r="E26" s="687">
        <v>97</v>
      </c>
      <c r="F26" s="687">
        <v>8230</v>
      </c>
    </row>
    <row r="27" spans="1:6" ht="15.5">
      <c r="A27" s="684" t="s">
        <v>40</v>
      </c>
      <c r="B27" s="687">
        <v>1763</v>
      </c>
      <c r="C27" s="687">
        <v>1864</v>
      </c>
      <c r="D27" s="687">
        <v>4721</v>
      </c>
      <c r="E27" s="687">
        <v>112</v>
      </c>
      <c r="F27" s="687">
        <v>8460</v>
      </c>
    </row>
    <row r="28" spans="1:6" ht="15.5">
      <c r="A28" s="684" t="s">
        <v>41</v>
      </c>
      <c r="B28" s="687">
        <v>2525</v>
      </c>
      <c r="C28" s="687">
        <v>1752</v>
      </c>
      <c r="D28" s="687">
        <v>5306</v>
      </c>
      <c r="E28" s="687">
        <v>123</v>
      </c>
      <c r="F28" s="687">
        <v>9706</v>
      </c>
    </row>
    <row r="29" spans="1:6" ht="15.5">
      <c r="A29" s="688" t="s">
        <v>42</v>
      </c>
      <c r="B29" s="687">
        <v>2943</v>
      </c>
      <c r="C29" s="687">
        <v>1939</v>
      </c>
      <c r="D29" s="687">
        <v>5964</v>
      </c>
      <c r="E29" s="687">
        <v>133</v>
      </c>
      <c r="F29" s="687">
        <v>10979</v>
      </c>
    </row>
    <row r="30" spans="1:6" ht="15.5">
      <c r="A30" s="688" t="s">
        <v>43</v>
      </c>
      <c r="B30" s="687">
        <v>2970</v>
      </c>
      <c r="C30" s="687">
        <v>2297</v>
      </c>
      <c r="D30" s="687">
        <v>6809</v>
      </c>
      <c r="E30" s="687">
        <v>156</v>
      </c>
      <c r="F30" s="687">
        <v>12232</v>
      </c>
    </row>
    <row r="31" spans="1:6" ht="15.5">
      <c r="A31" s="688" t="s">
        <v>44</v>
      </c>
      <c r="B31" s="687">
        <v>3001</v>
      </c>
      <c r="C31" s="687">
        <v>2537</v>
      </c>
      <c r="D31" s="687">
        <v>7817</v>
      </c>
      <c r="E31" s="687">
        <v>174</v>
      </c>
      <c r="F31" s="687">
        <v>13529</v>
      </c>
    </row>
    <row r="32" spans="1:6" ht="15.5">
      <c r="A32" s="688" t="s">
        <v>45</v>
      </c>
      <c r="B32" s="687">
        <v>3045</v>
      </c>
      <c r="C32" s="687">
        <v>2683</v>
      </c>
      <c r="D32" s="687">
        <v>8887</v>
      </c>
      <c r="E32" s="687">
        <v>194</v>
      </c>
      <c r="F32" s="687">
        <v>14809</v>
      </c>
    </row>
    <row r="33" spans="1:6" ht="15.5">
      <c r="A33" s="688" t="s">
        <v>46</v>
      </c>
      <c r="B33" s="687">
        <v>2759</v>
      </c>
      <c r="C33" s="687">
        <v>2838</v>
      </c>
      <c r="D33" s="687">
        <v>9999</v>
      </c>
      <c r="E33" s="687">
        <v>219</v>
      </c>
      <c r="F33" s="687">
        <v>15815</v>
      </c>
    </row>
    <row r="34" spans="1:6" ht="15.5">
      <c r="A34" s="688" t="s">
        <v>47</v>
      </c>
      <c r="B34" s="687">
        <v>2049</v>
      </c>
      <c r="C34" s="687">
        <v>3192</v>
      </c>
      <c r="D34" s="687">
        <v>11215</v>
      </c>
      <c r="E34" s="687">
        <v>250</v>
      </c>
      <c r="F34" s="687">
        <v>16706</v>
      </c>
    </row>
    <row r="35" spans="1:6" ht="15.5">
      <c r="A35" s="688" t="s">
        <v>48</v>
      </c>
      <c r="B35" s="687">
        <v>975</v>
      </c>
      <c r="C35" s="687">
        <v>1954</v>
      </c>
      <c r="D35" s="687">
        <v>12479</v>
      </c>
      <c r="E35" s="687">
        <v>273</v>
      </c>
      <c r="F35" s="687">
        <v>15681</v>
      </c>
    </row>
    <row r="36" spans="1:6" ht="15.5">
      <c r="A36" s="688" t="s">
        <v>49</v>
      </c>
      <c r="B36" s="687">
        <v>969</v>
      </c>
      <c r="C36" s="687">
        <v>1167</v>
      </c>
      <c r="D36" s="687">
        <v>13095</v>
      </c>
      <c r="E36" s="687">
        <v>295</v>
      </c>
      <c r="F36" s="687">
        <v>15526</v>
      </c>
    </row>
    <row r="37" spans="1:6" ht="15.5">
      <c r="A37" s="688" t="s">
        <v>55</v>
      </c>
      <c r="B37" s="687">
        <v>948</v>
      </c>
      <c r="C37" s="687">
        <v>935</v>
      </c>
      <c r="D37" s="687">
        <v>13255</v>
      </c>
      <c r="E37" s="687">
        <v>321</v>
      </c>
      <c r="F37" s="687">
        <v>15459</v>
      </c>
    </row>
    <row r="38" spans="1:6" ht="15.5">
      <c r="A38" s="688" t="s">
        <v>158</v>
      </c>
      <c r="B38" s="687">
        <v>729</v>
      </c>
      <c r="C38" s="687">
        <v>740</v>
      </c>
      <c r="D38" s="687">
        <v>13330</v>
      </c>
      <c r="E38" s="687">
        <v>354</v>
      </c>
      <c r="F38" s="687">
        <v>15153</v>
      </c>
    </row>
    <row r="39" spans="1:6" ht="15.5">
      <c r="A39" s="688" t="s">
        <v>2258</v>
      </c>
      <c r="B39" s="687">
        <v>684</v>
      </c>
      <c r="C39" s="687">
        <v>466</v>
      </c>
      <c r="D39" s="687">
        <v>13266</v>
      </c>
      <c r="E39" s="687">
        <v>420</v>
      </c>
      <c r="F39" s="687">
        <v>14836</v>
      </c>
    </row>
    <row r="40" spans="1:6" ht="15.5">
      <c r="A40" s="688" t="s">
        <v>2307</v>
      </c>
      <c r="B40" s="687">
        <v>124</v>
      </c>
      <c r="C40" s="687">
        <v>206</v>
      </c>
      <c r="D40" s="687">
        <v>13237</v>
      </c>
      <c r="E40" s="687">
        <v>459</v>
      </c>
      <c r="F40" s="687">
        <v>14026</v>
      </c>
    </row>
    <row r="41" spans="1:6" ht="15.5">
      <c r="A41" s="688" t="s">
        <v>2308</v>
      </c>
      <c r="B41" s="687">
        <v>132</v>
      </c>
      <c r="C41" s="687">
        <v>225</v>
      </c>
      <c r="D41" s="687">
        <v>13219</v>
      </c>
      <c r="E41" s="687">
        <v>484</v>
      </c>
      <c r="F41" s="687">
        <v>14060</v>
      </c>
    </row>
    <row r="42" spans="1:6" ht="15.5">
      <c r="A42" s="688" t="s">
        <v>2322</v>
      </c>
      <c r="B42" s="687">
        <v>112</v>
      </c>
      <c r="C42" s="687">
        <v>215</v>
      </c>
      <c r="D42" s="687">
        <v>13210</v>
      </c>
      <c r="E42" s="687">
        <v>536</v>
      </c>
      <c r="F42" s="687">
        <v>14073</v>
      </c>
    </row>
    <row r="43" spans="1:6" ht="15.5">
      <c r="A43" s="688" t="s">
        <v>2323</v>
      </c>
      <c r="B43" s="687">
        <v>107</v>
      </c>
      <c r="C43" s="687">
        <v>169</v>
      </c>
      <c r="D43" s="687">
        <v>13175</v>
      </c>
      <c r="E43" s="687">
        <v>578</v>
      </c>
      <c r="F43" s="687">
        <v>14029</v>
      </c>
    </row>
    <row r="44" spans="1:6" ht="15.5">
      <c r="A44" s="688" t="s">
        <v>2324</v>
      </c>
      <c r="B44" s="687">
        <v>107</v>
      </c>
      <c r="C44" s="687">
        <v>164</v>
      </c>
      <c r="D44" s="687">
        <v>13146</v>
      </c>
      <c r="E44" s="687">
        <v>612</v>
      </c>
      <c r="F44" s="687">
        <v>14029</v>
      </c>
    </row>
    <row r="45" spans="1:6" ht="15.5">
      <c r="A45" s="688" t="s">
        <v>2333</v>
      </c>
      <c r="B45" s="687">
        <v>107</v>
      </c>
      <c r="C45" s="687">
        <v>163</v>
      </c>
      <c r="D45" s="687">
        <v>13115</v>
      </c>
      <c r="E45" s="687">
        <v>643</v>
      </c>
      <c r="F45" s="687">
        <v>14028</v>
      </c>
    </row>
    <row r="46" spans="1:6" ht="15.5">
      <c r="A46" s="688" t="s">
        <v>2334</v>
      </c>
      <c r="B46" s="687">
        <v>107</v>
      </c>
      <c r="C46" s="687">
        <v>163</v>
      </c>
      <c r="D46" s="687">
        <v>13075</v>
      </c>
      <c r="E46" s="687">
        <v>683</v>
      </c>
      <c r="F46" s="687">
        <v>14028</v>
      </c>
    </row>
    <row r="47" spans="1:6" ht="15.5">
      <c r="A47" s="688" t="s">
        <v>2335</v>
      </c>
      <c r="B47" s="687">
        <v>107</v>
      </c>
      <c r="C47" s="687">
        <v>163</v>
      </c>
      <c r="D47" s="687">
        <v>13045</v>
      </c>
      <c r="E47" s="687">
        <v>713</v>
      </c>
      <c r="F47" s="687">
        <v>14028</v>
      </c>
    </row>
    <row r="48" spans="1:6" ht="15.5">
      <c r="A48" s="688" t="s">
        <v>2346</v>
      </c>
      <c r="B48" s="687">
        <v>109</v>
      </c>
      <c r="C48" s="687">
        <v>165</v>
      </c>
      <c r="D48" s="687">
        <v>13001</v>
      </c>
      <c r="E48" s="687">
        <v>757</v>
      </c>
      <c r="F48" s="687">
        <v>14032</v>
      </c>
    </row>
    <row r="49" spans="1:6" ht="15.5">
      <c r="A49" s="688" t="s">
        <v>2349</v>
      </c>
      <c r="B49" s="687">
        <v>108</v>
      </c>
      <c r="C49" s="687">
        <v>163</v>
      </c>
      <c r="D49" s="687">
        <v>12957</v>
      </c>
      <c r="E49" s="687">
        <v>801</v>
      </c>
      <c r="F49" s="687">
        <v>14029</v>
      </c>
    </row>
    <row r="50" spans="1:6" ht="15.5">
      <c r="A50" s="688" t="s">
        <v>2350</v>
      </c>
      <c r="B50" s="687">
        <v>107</v>
      </c>
      <c r="C50" s="687">
        <v>162</v>
      </c>
      <c r="D50" s="687">
        <v>12901</v>
      </c>
      <c r="E50" s="687">
        <v>858</v>
      </c>
      <c r="F50" s="687">
        <v>14028</v>
      </c>
    </row>
    <row r="51" spans="1:6" ht="15.5">
      <c r="A51" s="688" t="s">
        <v>2359</v>
      </c>
      <c r="B51" s="687">
        <v>107</v>
      </c>
      <c r="C51" s="687">
        <v>162</v>
      </c>
      <c r="D51" s="687">
        <v>12844</v>
      </c>
      <c r="E51" s="687">
        <v>915</v>
      </c>
      <c r="F51" s="687">
        <v>14028</v>
      </c>
    </row>
    <row r="52" spans="1:6" ht="15.5">
      <c r="A52" s="688" t="s">
        <v>2360</v>
      </c>
      <c r="B52" s="687">
        <v>108</v>
      </c>
      <c r="C52" s="687">
        <v>163</v>
      </c>
      <c r="D52" s="687">
        <v>12771</v>
      </c>
      <c r="E52" s="687">
        <v>987</v>
      </c>
      <c r="F52" s="687">
        <v>14029</v>
      </c>
    </row>
    <row r="53" spans="1:6" ht="15.5">
      <c r="A53" s="688" t="s">
        <v>2362</v>
      </c>
      <c r="B53" s="687">
        <v>108</v>
      </c>
      <c r="C53" s="687">
        <v>163</v>
      </c>
      <c r="D53" s="687">
        <v>12740</v>
      </c>
      <c r="E53" s="687">
        <v>1018</v>
      </c>
      <c r="F53" s="687">
        <v>14029</v>
      </c>
    </row>
    <row r="54" spans="1:6" ht="15.5">
      <c r="A54" s="688" t="s">
        <v>2367</v>
      </c>
      <c r="B54" s="687">
        <v>108</v>
      </c>
      <c r="C54" s="687">
        <v>163</v>
      </c>
      <c r="D54" s="687">
        <v>12674</v>
      </c>
      <c r="E54" s="687">
        <v>1084</v>
      </c>
      <c r="F54" s="687">
        <v>14029</v>
      </c>
    </row>
    <row r="55" spans="1:6" ht="15.5">
      <c r="A55" s="688" t="s">
        <v>2368</v>
      </c>
      <c r="B55" s="687">
        <v>108</v>
      </c>
      <c r="C55" s="687">
        <v>162</v>
      </c>
      <c r="D55" s="687">
        <v>12635</v>
      </c>
      <c r="E55" s="687">
        <v>1124</v>
      </c>
      <c r="F55" s="687">
        <v>14029</v>
      </c>
    </row>
    <row r="56" spans="1:6" ht="15.5">
      <c r="A56" s="688" t="s">
        <v>2369</v>
      </c>
      <c r="B56" s="687">
        <v>68</v>
      </c>
      <c r="C56" s="687">
        <v>164</v>
      </c>
      <c r="D56" s="687">
        <v>12576</v>
      </c>
      <c r="E56" s="687">
        <v>1182</v>
      </c>
      <c r="F56" s="687">
        <v>13990</v>
      </c>
    </row>
    <row r="57" spans="1:6" ht="15.5">
      <c r="A57" s="688" t="s">
        <v>2377</v>
      </c>
      <c r="B57" s="689">
        <v>115</v>
      </c>
      <c r="C57" s="690">
        <v>19</v>
      </c>
      <c r="D57" s="689">
        <v>12547</v>
      </c>
      <c r="E57" s="689">
        <v>1217</v>
      </c>
      <c r="F57" s="687">
        <v>13898</v>
      </c>
    </row>
    <row r="58" spans="1:6" ht="15.5">
      <c r="A58" s="688" t="s">
        <v>2378</v>
      </c>
      <c r="B58" s="689">
        <v>130</v>
      </c>
      <c r="C58" s="690">
        <v>19</v>
      </c>
      <c r="D58" s="689">
        <v>12508</v>
      </c>
      <c r="E58" s="689">
        <v>1262</v>
      </c>
      <c r="F58" s="687">
        <v>13919</v>
      </c>
    </row>
    <row r="59" spans="1:6" ht="15.5">
      <c r="A59" s="691" t="s">
        <v>2385</v>
      </c>
      <c r="B59" s="692">
        <v>111</v>
      </c>
      <c r="C59" s="692">
        <v>23</v>
      </c>
      <c r="D59" s="692">
        <v>12481</v>
      </c>
      <c r="E59" s="692">
        <v>1295</v>
      </c>
      <c r="F59" s="692">
        <v>13910</v>
      </c>
    </row>
    <row r="60" spans="1:6" customFormat="1" ht="15.5">
      <c r="A60" s="691" t="s">
        <v>2406</v>
      </c>
      <c r="B60" s="692">
        <v>98</v>
      </c>
      <c r="C60" s="692">
        <v>31</v>
      </c>
      <c r="D60" s="692">
        <v>12440</v>
      </c>
      <c r="E60" s="692">
        <v>1338</v>
      </c>
      <c r="F60" s="692">
        <v>13907</v>
      </c>
    </row>
    <row r="61" spans="1:6" customFormat="1" ht="15.5">
      <c r="A61" s="691" t="s">
        <v>2407</v>
      </c>
      <c r="B61" s="692">
        <v>114</v>
      </c>
      <c r="C61" s="692">
        <v>33</v>
      </c>
      <c r="D61" s="692">
        <v>12385</v>
      </c>
      <c r="E61" s="692">
        <v>1400</v>
      </c>
      <c r="F61" s="692">
        <v>13932</v>
      </c>
    </row>
    <row r="62" spans="1:6" ht="15.5">
      <c r="A62" s="693" t="s">
        <v>2408</v>
      </c>
      <c r="B62" s="694">
        <v>126</v>
      </c>
      <c r="C62" s="694">
        <v>29</v>
      </c>
      <c r="D62" s="694">
        <v>12337</v>
      </c>
      <c r="E62" s="694">
        <v>1457</v>
      </c>
      <c r="F62" s="694">
        <v>13949</v>
      </c>
    </row>
    <row r="63" spans="1:6" ht="15.5">
      <c r="A63" s="691" t="s">
        <v>2423</v>
      </c>
      <c r="B63" s="692">
        <v>117</v>
      </c>
      <c r="C63" s="692">
        <v>32</v>
      </c>
      <c r="D63" s="692">
        <v>12300</v>
      </c>
      <c r="E63" s="692">
        <v>1505</v>
      </c>
      <c r="F63" s="692">
        <v>13954</v>
      </c>
    </row>
    <row r="64" spans="1:6" ht="15.5">
      <c r="A64" s="691" t="s">
        <v>2424</v>
      </c>
      <c r="B64" s="692">
        <v>124</v>
      </c>
      <c r="C64" s="692">
        <v>30</v>
      </c>
      <c r="D64" s="692">
        <v>12256</v>
      </c>
      <c r="E64" s="692">
        <v>1560</v>
      </c>
      <c r="F64" s="692">
        <v>13970</v>
      </c>
    </row>
    <row r="65" spans="1:6" ht="15.5">
      <c r="A65" s="693" t="s">
        <v>2425</v>
      </c>
      <c r="B65" s="694">
        <v>116</v>
      </c>
      <c r="C65" s="694">
        <v>29</v>
      </c>
      <c r="D65" s="694">
        <v>12240</v>
      </c>
      <c r="E65" s="694">
        <v>1583</v>
      </c>
      <c r="F65" s="694">
        <v>13968</v>
      </c>
    </row>
    <row r="66" spans="1:6" ht="15.5">
      <c r="A66" s="693" t="s">
        <v>2436</v>
      </c>
      <c r="B66" s="694">
        <v>122</v>
      </c>
      <c r="C66" s="694">
        <v>28</v>
      </c>
      <c r="D66" s="694">
        <v>12172</v>
      </c>
      <c r="E66" s="694">
        <v>1651</v>
      </c>
      <c r="F66" s="694">
        <v>13973</v>
      </c>
    </row>
    <row r="67" spans="1:6" ht="15.5">
      <c r="A67" s="693" t="s">
        <v>2437</v>
      </c>
      <c r="B67" s="694">
        <v>117</v>
      </c>
      <c r="C67" s="694">
        <v>32</v>
      </c>
      <c r="D67" s="694">
        <v>12129</v>
      </c>
      <c r="E67" s="694">
        <v>1696</v>
      </c>
      <c r="F67" s="694">
        <v>13974</v>
      </c>
    </row>
    <row r="68" spans="1:6" ht="15.5">
      <c r="A68" s="693" t="s">
        <v>2438</v>
      </c>
      <c r="B68" s="694">
        <v>120</v>
      </c>
      <c r="C68" s="694">
        <v>28</v>
      </c>
      <c r="D68" s="694">
        <v>12088</v>
      </c>
      <c r="E68" s="694">
        <v>1737</v>
      </c>
      <c r="F68" s="694">
        <v>13973</v>
      </c>
    </row>
    <row r="69" spans="1:6" ht="15.5">
      <c r="A69" s="693" t="s">
        <v>2445</v>
      </c>
      <c r="B69" s="694">
        <v>99</v>
      </c>
      <c r="C69" s="694">
        <v>29</v>
      </c>
      <c r="D69" s="694">
        <v>12067</v>
      </c>
      <c r="E69" s="694">
        <v>1758</v>
      </c>
      <c r="F69" s="694">
        <v>13953</v>
      </c>
    </row>
    <row r="70" spans="1:6" ht="15.5">
      <c r="A70" s="693" t="s">
        <v>2446</v>
      </c>
      <c r="B70" s="694">
        <v>102</v>
      </c>
      <c r="C70" s="694">
        <v>28</v>
      </c>
      <c r="D70" s="694">
        <v>12030</v>
      </c>
      <c r="E70" s="694">
        <v>1796</v>
      </c>
      <c r="F70" s="694">
        <v>13956</v>
      </c>
    </row>
    <row r="71" spans="1:6" ht="15.5">
      <c r="A71" s="693" t="s">
        <v>2447</v>
      </c>
      <c r="B71" s="694">
        <v>100</v>
      </c>
      <c r="C71" s="694">
        <v>28</v>
      </c>
      <c r="D71" s="694">
        <v>11998</v>
      </c>
      <c r="E71" s="694">
        <v>1829</v>
      </c>
      <c r="F71" s="694">
        <v>13955</v>
      </c>
    </row>
    <row r="72" spans="1:6" ht="15.5">
      <c r="A72" s="693" t="s">
        <v>2459</v>
      </c>
      <c r="B72" s="694">
        <v>103</v>
      </c>
      <c r="C72" s="694">
        <v>27</v>
      </c>
      <c r="D72" s="694">
        <v>11955</v>
      </c>
      <c r="E72" s="694">
        <v>1874</v>
      </c>
      <c r="F72" s="694">
        <v>13959</v>
      </c>
    </row>
    <row r="73" spans="1:6" ht="15.5">
      <c r="A73" s="693" t="s">
        <v>2460</v>
      </c>
      <c r="B73" s="694">
        <v>96</v>
      </c>
      <c r="C73" s="694">
        <v>28</v>
      </c>
      <c r="D73" s="694">
        <v>11876</v>
      </c>
      <c r="E73" s="694">
        <v>1954</v>
      </c>
      <c r="F73" s="694">
        <v>13954</v>
      </c>
    </row>
    <row r="74" spans="1:6" ht="15.5">
      <c r="A74" s="693" t="s">
        <v>2461</v>
      </c>
      <c r="B74" s="694">
        <v>96</v>
      </c>
      <c r="C74" s="694">
        <v>28</v>
      </c>
      <c r="D74" s="694">
        <v>11827</v>
      </c>
      <c r="E74" s="694">
        <v>2003</v>
      </c>
      <c r="F74" s="694">
        <v>13954</v>
      </c>
    </row>
    <row r="75" spans="1:6" ht="15.5">
      <c r="A75" s="693" t="s">
        <v>2505</v>
      </c>
      <c r="B75" s="694">
        <v>99</v>
      </c>
      <c r="C75" s="694">
        <v>28</v>
      </c>
      <c r="D75" s="694">
        <v>11777</v>
      </c>
      <c r="E75" s="694">
        <v>2053</v>
      </c>
      <c r="F75" s="694">
        <v>13957</v>
      </c>
    </row>
    <row r="76" spans="1:6" ht="15.5">
      <c r="A76" s="693" t="s">
        <v>2503</v>
      </c>
      <c r="B76" s="694">
        <v>99</v>
      </c>
      <c r="C76" s="694">
        <v>29</v>
      </c>
      <c r="D76" s="694">
        <v>11731</v>
      </c>
      <c r="E76" s="694">
        <v>2099</v>
      </c>
      <c r="F76" s="694">
        <v>13958</v>
      </c>
    </row>
    <row r="77" spans="1:6" ht="15.5">
      <c r="A77" s="693" t="s">
        <v>2532</v>
      </c>
      <c r="B77" s="694">
        <v>4</v>
      </c>
      <c r="C77" s="694">
        <v>31</v>
      </c>
      <c r="D77" s="694">
        <v>11711</v>
      </c>
      <c r="E77" s="694">
        <v>2123</v>
      </c>
      <c r="F77" s="694">
        <v>13869</v>
      </c>
    </row>
    <row r="78" spans="1:6" s="131" customFormat="1" ht="15.5">
      <c r="A78" s="693" t="s">
        <v>2533</v>
      </c>
      <c r="B78" s="694">
        <v>4</v>
      </c>
      <c r="C78" s="694">
        <v>6</v>
      </c>
      <c r="D78" s="694">
        <v>11672</v>
      </c>
      <c r="E78" s="694">
        <v>2188</v>
      </c>
      <c r="F78" s="694">
        <v>13870</v>
      </c>
    </row>
    <row r="79" spans="1:6" s="131" customFormat="1" ht="15.5">
      <c r="A79" s="693" t="s">
        <v>2558</v>
      </c>
      <c r="B79" s="694">
        <v>3</v>
      </c>
      <c r="C79" s="694">
        <v>5</v>
      </c>
      <c r="D79" s="694">
        <v>11613</v>
      </c>
      <c r="E79" s="694">
        <v>2249</v>
      </c>
      <c r="F79" s="694">
        <v>13870</v>
      </c>
    </row>
    <row r="80" spans="1:6" s="140" customFormat="1" ht="15.5">
      <c r="A80" s="693" t="s">
        <v>2559</v>
      </c>
      <c r="B80" s="694">
        <v>3</v>
      </c>
      <c r="C80" s="694">
        <v>4</v>
      </c>
      <c r="D80" s="694">
        <v>11561</v>
      </c>
      <c r="E80" s="694">
        <v>2302</v>
      </c>
      <c r="F80" s="694">
        <v>13870</v>
      </c>
    </row>
    <row r="81" spans="1:7" s="140" customFormat="1" ht="15.5">
      <c r="A81" s="693" t="s">
        <v>2560</v>
      </c>
      <c r="B81" s="694">
        <v>2</v>
      </c>
      <c r="C81" s="694">
        <v>1</v>
      </c>
      <c r="D81" s="694">
        <v>11523</v>
      </c>
      <c r="E81" s="694">
        <v>2343</v>
      </c>
      <c r="F81" s="694">
        <v>13869</v>
      </c>
    </row>
    <row r="82" spans="1:7" s="146" customFormat="1" ht="15.5">
      <c r="A82" s="586" t="s">
        <v>2571</v>
      </c>
      <c r="B82" s="689">
        <v>2</v>
      </c>
      <c r="C82" s="689">
        <v>1</v>
      </c>
      <c r="D82" s="689">
        <v>11477</v>
      </c>
      <c r="E82" s="689">
        <v>2389</v>
      </c>
      <c r="F82" s="689">
        <v>13869</v>
      </c>
    </row>
    <row r="83" spans="1:7" s="146" customFormat="1" ht="15.5">
      <c r="A83" s="688" t="s">
        <v>2572</v>
      </c>
      <c r="B83" s="694">
        <v>2</v>
      </c>
      <c r="C83" s="694">
        <v>1</v>
      </c>
      <c r="D83" s="694">
        <v>11433</v>
      </c>
      <c r="E83" s="694">
        <v>2433</v>
      </c>
      <c r="F83" s="694">
        <v>13869</v>
      </c>
    </row>
    <row r="84" spans="1:7" s="158" customFormat="1" ht="15.5">
      <c r="A84" s="688" t="s">
        <v>2573</v>
      </c>
      <c r="B84" s="694">
        <v>1</v>
      </c>
      <c r="C84" s="694">
        <v>0</v>
      </c>
      <c r="D84" s="694">
        <v>11384</v>
      </c>
      <c r="E84" s="694">
        <v>2483</v>
      </c>
      <c r="F84" s="694">
        <v>13868</v>
      </c>
    </row>
    <row r="85" spans="1:7" s="146" customFormat="1" ht="15.5">
      <c r="A85" s="695" t="s">
        <v>2593</v>
      </c>
      <c r="B85" s="696">
        <v>1</v>
      </c>
      <c r="C85" s="696">
        <v>0</v>
      </c>
      <c r="D85" s="696">
        <v>11354</v>
      </c>
      <c r="E85" s="696">
        <v>2513</v>
      </c>
      <c r="F85" s="696">
        <v>13868</v>
      </c>
    </row>
    <row r="86" spans="1:7" s="159" customFormat="1" ht="15.5">
      <c r="A86" s="697" t="s">
        <v>2594</v>
      </c>
      <c r="B86" s="696">
        <v>1</v>
      </c>
      <c r="C86" s="696">
        <v>0</v>
      </c>
      <c r="D86" s="696">
        <v>11312</v>
      </c>
      <c r="E86" s="696">
        <v>2555</v>
      </c>
      <c r="F86" s="696">
        <v>13868</v>
      </c>
    </row>
    <row r="87" spans="1:7" s="166" customFormat="1" ht="15.5">
      <c r="A87" s="693" t="s">
        <v>2604</v>
      </c>
      <c r="B87" s="694">
        <v>0</v>
      </c>
      <c r="C87" s="694">
        <v>0</v>
      </c>
      <c r="D87" s="694">
        <v>11242</v>
      </c>
      <c r="E87" s="694">
        <v>2625</v>
      </c>
      <c r="F87" s="694">
        <v>13867</v>
      </c>
    </row>
    <row r="88" spans="1:7" s="166" customFormat="1" ht="15.5">
      <c r="A88" s="693" t="s">
        <v>2603</v>
      </c>
      <c r="B88" s="694">
        <v>0</v>
      </c>
      <c r="C88" s="694">
        <v>0</v>
      </c>
      <c r="D88" s="694">
        <v>11190</v>
      </c>
      <c r="E88" s="694">
        <v>2677</v>
      </c>
      <c r="F88" s="694">
        <v>13867</v>
      </c>
      <c r="G88" s="22"/>
    </row>
    <row r="89" spans="1:7" s="178" customFormat="1" ht="15.5">
      <c r="A89" s="693" t="s">
        <v>2614</v>
      </c>
      <c r="B89" s="694">
        <v>0</v>
      </c>
      <c r="C89" s="694">
        <v>0</v>
      </c>
      <c r="D89" s="694">
        <v>11151</v>
      </c>
      <c r="E89" s="694">
        <v>2716</v>
      </c>
      <c r="F89" s="694">
        <v>13867</v>
      </c>
      <c r="G89" s="22"/>
    </row>
    <row r="90" spans="1:7" s="178" customFormat="1" ht="15.5">
      <c r="A90" s="693" t="s">
        <v>2617</v>
      </c>
      <c r="B90" s="694">
        <v>0</v>
      </c>
      <c r="C90" s="694">
        <v>0</v>
      </c>
      <c r="D90" s="694">
        <v>11094</v>
      </c>
      <c r="E90" s="694">
        <v>2773</v>
      </c>
      <c r="F90" s="694">
        <v>13867</v>
      </c>
      <c r="G90" s="22"/>
    </row>
    <row r="91" spans="1:7" s="178" customFormat="1" ht="15.5">
      <c r="A91" s="693" t="s">
        <v>2618</v>
      </c>
      <c r="B91" s="694">
        <v>0</v>
      </c>
      <c r="C91" s="694">
        <v>0</v>
      </c>
      <c r="D91" s="694">
        <v>11048</v>
      </c>
      <c r="E91" s="694">
        <v>2819</v>
      </c>
      <c r="F91" s="694">
        <v>13867</v>
      </c>
      <c r="G91" s="213"/>
    </row>
    <row r="92" spans="1:7" s="191" customFormat="1" ht="15.5">
      <c r="A92" s="693" t="s">
        <v>2623</v>
      </c>
      <c r="B92" s="694">
        <v>0</v>
      </c>
      <c r="C92" s="694">
        <v>0</v>
      </c>
      <c r="D92" s="694">
        <v>11000</v>
      </c>
      <c r="E92" s="694">
        <v>2867</v>
      </c>
      <c r="F92" s="694">
        <v>13867</v>
      </c>
      <c r="G92" s="213"/>
    </row>
    <row r="93" spans="1:7" s="191" customFormat="1" ht="15.5">
      <c r="A93" s="693" t="s">
        <v>2624</v>
      </c>
      <c r="B93" s="694">
        <v>0</v>
      </c>
      <c r="C93" s="694">
        <v>0</v>
      </c>
      <c r="D93" s="694">
        <v>10980</v>
      </c>
      <c r="E93" s="694">
        <v>2887</v>
      </c>
      <c r="F93" s="694">
        <v>13867</v>
      </c>
      <c r="G93" s="213"/>
    </row>
    <row r="94" spans="1:7" s="191" customFormat="1" ht="15.5">
      <c r="A94" s="688" t="s">
        <v>2625</v>
      </c>
      <c r="B94" s="694">
        <v>0</v>
      </c>
      <c r="C94" s="694">
        <v>0</v>
      </c>
      <c r="D94" s="694">
        <v>10952</v>
      </c>
      <c r="E94" s="694">
        <v>2915</v>
      </c>
      <c r="F94" s="694">
        <v>13867</v>
      </c>
      <c r="G94" s="213"/>
    </row>
    <row r="95" spans="1:7" s="217" customFormat="1" ht="15.5">
      <c r="A95" s="688" t="s">
        <v>2631</v>
      </c>
      <c r="B95" s="694">
        <v>0</v>
      </c>
      <c r="C95" s="694">
        <v>0</v>
      </c>
      <c r="D95" s="694">
        <v>10913</v>
      </c>
      <c r="E95" s="694">
        <v>2954</v>
      </c>
      <c r="F95" s="694">
        <v>13867</v>
      </c>
      <c r="G95" s="213"/>
    </row>
    <row r="96" spans="1:7" s="217" customFormat="1" ht="15.5">
      <c r="A96" s="688" t="s">
        <v>2635</v>
      </c>
      <c r="B96" s="694">
        <v>0</v>
      </c>
      <c r="C96" s="694">
        <v>0</v>
      </c>
      <c r="D96" s="694">
        <v>10874</v>
      </c>
      <c r="E96" s="694">
        <v>2993</v>
      </c>
      <c r="F96" s="694">
        <v>13867</v>
      </c>
      <c r="G96" s="213"/>
    </row>
    <row r="97" spans="1:8" s="217" customFormat="1" ht="15.5">
      <c r="A97" s="688" t="s">
        <v>2634</v>
      </c>
      <c r="B97" s="694">
        <v>0</v>
      </c>
      <c r="C97" s="694">
        <v>0</v>
      </c>
      <c r="D97" s="694">
        <v>10834</v>
      </c>
      <c r="E97" s="694">
        <v>3033</v>
      </c>
      <c r="F97" s="694">
        <v>13867</v>
      </c>
      <c r="G97" s="213"/>
    </row>
    <row r="98" spans="1:8" s="226" customFormat="1" ht="15.5">
      <c r="A98" s="697" t="s">
        <v>2667</v>
      </c>
      <c r="B98" s="696">
        <v>0</v>
      </c>
      <c r="C98" s="696">
        <v>0</v>
      </c>
      <c r="D98" s="696">
        <v>10786</v>
      </c>
      <c r="E98" s="696">
        <v>3081</v>
      </c>
      <c r="F98" s="696">
        <v>13867</v>
      </c>
      <c r="G98" s="213"/>
    </row>
    <row r="99" spans="1:8" s="226" customFormat="1" ht="15.5">
      <c r="A99" s="697" t="s">
        <v>2668</v>
      </c>
      <c r="B99" s="696">
        <v>0</v>
      </c>
      <c r="C99" s="696">
        <v>0</v>
      </c>
      <c r="D99" s="696">
        <v>10731</v>
      </c>
      <c r="E99" s="696">
        <v>3136</v>
      </c>
      <c r="F99" s="696">
        <v>13867</v>
      </c>
      <c r="G99" s="213"/>
    </row>
    <row r="100" spans="1:8" s="226" customFormat="1" ht="15.5">
      <c r="A100" s="697" t="s">
        <v>2669</v>
      </c>
      <c r="B100" s="696">
        <v>0</v>
      </c>
      <c r="C100" s="696">
        <v>0</v>
      </c>
      <c r="D100" s="696">
        <v>10663</v>
      </c>
      <c r="E100" s="696">
        <v>3204</v>
      </c>
      <c r="F100" s="696">
        <v>13867</v>
      </c>
      <c r="G100" s="213"/>
    </row>
    <row r="101" spans="1:8" s="239" customFormat="1" ht="15.5">
      <c r="A101" s="693" t="s">
        <v>2676</v>
      </c>
      <c r="B101" s="694">
        <v>0</v>
      </c>
      <c r="C101" s="694">
        <v>0</v>
      </c>
      <c r="D101" s="694">
        <v>10619</v>
      </c>
      <c r="E101" s="694">
        <v>3248</v>
      </c>
      <c r="F101" s="694">
        <v>13867</v>
      </c>
      <c r="G101" s="213"/>
    </row>
    <row r="102" spans="1:8" s="239" customFormat="1" ht="15.5">
      <c r="A102" s="693" t="s">
        <v>2677</v>
      </c>
      <c r="B102" s="694">
        <v>0</v>
      </c>
      <c r="C102" s="694">
        <v>0</v>
      </c>
      <c r="D102" s="694">
        <v>10565</v>
      </c>
      <c r="E102" s="694">
        <v>3302</v>
      </c>
      <c r="F102" s="694">
        <v>13867</v>
      </c>
      <c r="G102" s="213"/>
    </row>
    <row r="103" spans="1:8" s="239" customFormat="1" ht="15.5">
      <c r="A103" s="693" t="s">
        <v>2678</v>
      </c>
      <c r="B103" s="694">
        <v>0</v>
      </c>
      <c r="C103" s="694">
        <v>0</v>
      </c>
      <c r="D103" s="694">
        <v>10488</v>
      </c>
      <c r="E103" s="694">
        <v>3379</v>
      </c>
      <c r="F103" s="694">
        <v>13867</v>
      </c>
      <c r="G103" s="213"/>
    </row>
    <row r="104" spans="1:8" s="248" customFormat="1" ht="15.5">
      <c r="A104" s="693" t="s">
        <v>2683</v>
      </c>
      <c r="B104" s="694">
        <v>0</v>
      </c>
      <c r="C104" s="694">
        <v>0</v>
      </c>
      <c r="D104" s="694">
        <v>10421</v>
      </c>
      <c r="E104" s="694">
        <v>3446</v>
      </c>
      <c r="F104" s="694">
        <v>13867</v>
      </c>
      <c r="G104" s="213"/>
    </row>
    <row r="105" spans="1:8" s="248" customFormat="1" ht="15.5">
      <c r="A105" s="693" t="s">
        <v>2685</v>
      </c>
      <c r="B105" s="694">
        <v>0</v>
      </c>
      <c r="C105" s="694">
        <v>0</v>
      </c>
      <c r="D105" s="694">
        <v>10365</v>
      </c>
      <c r="E105" s="694">
        <v>3502</v>
      </c>
      <c r="F105" s="694">
        <v>13867</v>
      </c>
      <c r="G105" s="213"/>
    </row>
    <row r="106" spans="1:8" s="248" customFormat="1" ht="15.5">
      <c r="A106" s="693" t="s">
        <v>2686</v>
      </c>
      <c r="B106" s="694">
        <v>0</v>
      </c>
      <c r="C106" s="694">
        <v>0</v>
      </c>
      <c r="D106" s="694">
        <v>10245</v>
      </c>
      <c r="E106" s="694">
        <v>3622</v>
      </c>
      <c r="F106" s="694">
        <v>13867</v>
      </c>
      <c r="G106" s="213"/>
    </row>
    <row r="107" spans="1:8" s="1038" customFormat="1" ht="15.5">
      <c r="A107" s="693" t="s">
        <v>3342</v>
      </c>
      <c r="B107" s="694">
        <v>0</v>
      </c>
      <c r="C107" s="694">
        <v>0</v>
      </c>
      <c r="D107" s="694">
        <v>10199</v>
      </c>
      <c r="E107" s="694">
        <v>3668</v>
      </c>
      <c r="F107" s="694">
        <v>13867</v>
      </c>
      <c r="G107" s="213"/>
    </row>
    <row r="108" spans="1:8" s="1038" customFormat="1" ht="15.5">
      <c r="A108" s="693" t="s">
        <v>3353</v>
      </c>
      <c r="B108" s="694">
        <v>0</v>
      </c>
      <c r="C108" s="694">
        <v>0</v>
      </c>
      <c r="D108" s="694">
        <v>10163</v>
      </c>
      <c r="E108" s="694">
        <v>3704</v>
      </c>
      <c r="F108" s="694">
        <v>13867</v>
      </c>
      <c r="G108" s="213"/>
    </row>
    <row r="109" spans="1:8" s="1038" customFormat="1" ht="15.5">
      <c r="A109" s="693" t="s">
        <v>3354</v>
      </c>
      <c r="B109" s="694">
        <v>0</v>
      </c>
      <c r="C109" s="694">
        <v>0</v>
      </c>
      <c r="D109" s="694">
        <v>10112</v>
      </c>
      <c r="E109" s="694">
        <v>3755</v>
      </c>
      <c r="F109" s="694">
        <v>13867</v>
      </c>
      <c r="G109" s="213"/>
      <c r="H109" s="22"/>
    </row>
    <row r="110" spans="1:8" ht="28.5" customHeight="1">
      <c r="A110" s="700" t="s">
        <v>2999</v>
      </c>
      <c r="B110" s="700"/>
      <c r="C110" s="700"/>
      <c r="D110" s="700"/>
      <c r="E110" s="700"/>
      <c r="F110" s="700"/>
    </row>
    <row r="111" spans="1:8" ht="16.899999999999999" customHeight="1">
      <c r="A111" s="256" t="s">
        <v>3000</v>
      </c>
      <c r="B111" s="256"/>
      <c r="C111" s="256"/>
      <c r="D111" s="256"/>
      <c r="E111" s="256"/>
      <c r="F111" s="256"/>
    </row>
    <row r="112" spans="1:8" s="1038" customFormat="1" ht="16.899999999999999" customHeight="1">
      <c r="A112" s="256" t="s">
        <v>3376</v>
      </c>
      <c r="B112" s="256"/>
      <c r="C112" s="256"/>
      <c r="D112" s="256"/>
      <c r="E112" s="256"/>
      <c r="F112" s="256"/>
    </row>
    <row r="113" spans="1:6" s="1044" customFormat="1">
      <c r="A113" s="256" t="s">
        <v>3377</v>
      </c>
      <c r="B113" s="256"/>
      <c r="C113" s="256"/>
      <c r="D113" s="256"/>
      <c r="E113" s="256"/>
      <c r="F113" s="256"/>
    </row>
    <row r="114" spans="1:6" ht="16.899999999999999" customHeight="1">
      <c r="A114" s="256" t="s">
        <v>3001</v>
      </c>
      <c r="B114" s="256"/>
      <c r="C114" s="256"/>
      <c r="D114" s="256"/>
      <c r="E114" s="256"/>
      <c r="F114" s="256"/>
    </row>
    <row r="115" spans="1:6" ht="16.899999999999999" customHeight="1">
      <c r="A115" s="698" t="s">
        <v>3002</v>
      </c>
      <c r="B115" s="698"/>
      <c r="C115" s="698"/>
      <c r="D115" s="698"/>
      <c r="E115" s="698"/>
      <c r="F115" s="698"/>
    </row>
    <row r="116" spans="1:6">
      <c r="A116" s="67" t="s">
        <v>1</v>
      </c>
      <c r="B116" s="68" t="str">
        <f>Contents!C55</f>
        <v>25 Nov 2021</v>
      </c>
    </row>
    <row r="117" spans="1:6">
      <c r="A117" s="67" t="s">
        <v>2422</v>
      </c>
      <c r="B117" s="68" t="str">
        <f>Contents!D55</f>
        <v>24 Feb 2022</v>
      </c>
    </row>
    <row r="125" spans="1:6">
      <c r="E125" s="22"/>
    </row>
  </sheetData>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8"/>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9" t="s">
        <v>3013</v>
      </c>
    </row>
    <row r="2" spans="1:10" s="261" customFormat="1" ht="15.5">
      <c r="A2" s="1028" t="s">
        <v>3357</v>
      </c>
      <c r="B2" s="26"/>
      <c r="C2" s="26"/>
      <c r="D2" s="26"/>
      <c r="E2" s="319"/>
      <c r="F2" s="319"/>
      <c r="G2" s="319"/>
      <c r="H2" s="319"/>
      <c r="I2" s="319"/>
      <c r="J2" s="319"/>
    </row>
    <row r="3" spans="1:10" s="261" customFormat="1" ht="15.5">
      <c r="A3" s="755" t="s">
        <v>3315</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318" t="s">
        <v>2761</v>
      </c>
      <c r="B5" s="26"/>
      <c r="C5" s="26"/>
      <c r="D5" s="26"/>
      <c r="E5" s="319"/>
      <c r="F5" s="319"/>
      <c r="G5" s="319"/>
      <c r="H5" s="319"/>
      <c r="I5" s="319"/>
      <c r="J5" s="319"/>
    </row>
    <row r="6" spans="1:10" s="261" customFormat="1" ht="15.5">
      <c r="A6" s="318" t="s">
        <v>2760</v>
      </c>
      <c r="B6" s="26"/>
      <c r="C6" s="26"/>
      <c r="D6" s="26"/>
      <c r="E6" s="319"/>
      <c r="F6" s="319"/>
      <c r="G6" s="319"/>
      <c r="H6" s="319"/>
      <c r="I6" s="319"/>
      <c r="J6" s="319"/>
    </row>
    <row r="7" spans="1:10" ht="35.5" customHeight="1">
      <c r="A7" s="596" t="s">
        <v>57</v>
      </c>
      <c r="B7" s="660" t="s">
        <v>2249</v>
      </c>
      <c r="C7" s="711" t="s">
        <v>2248</v>
      </c>
    </row>
    <row r="8" spans="1:10" ht="24.75" customHeight="1">
      <c r="A8" s="705" t="s">
        <v>22</v>
      </c>
      <c r="B8" s="701">
        <v>5</v>
      </c>
      <c r="C8" s="702">
        <v>5</v>
      </c>
      <c r="D8" s="3"/>
      <c r="E8" s="30"/>
      <c r="F8" s="30"/>
      <c r="G8" s="30"/>
    </row>
    <row r="9" spans="1:10" ht="15.5">
      <c r="A9" s="706" t="s">
        <v>23</v>
      </c>
      <c r="B9" s="687">
        <v>7</v>
      </c>
      <c r="C9" s="703">
        <v>12</v>
      </c>
      <c r="D9" s="3"/>
      <c r="E9" s="30"/>
      <c r="F9" s="30"/>
      <c r="G9" s="30"/>
    </row>
    <row r="10" spans="1:10" ht="15.5">
      <c r="A10" s="706" t="s">
        <v>24</v>
      </c>
      <c r="B10" s="687">
        <v>133</v>
      </c>
      <c r="C10" s="703">
        <v>145</v>
      </c>
      <c r="D10" s="3"/>
      <c r="E10" s="30"/>
      <c r="F10" s="30"/>
      <c r="G10" s="30"/>
    </row>
    <row r="11" spans="1:10" ht="15.5">
      <c r="A11" s="706" t="s">
        <v>25</v>
      </c>
      <c r="B11" s="687">
        <v>170</v>
      </c>
      <c r="C11" s="703">
        <v>315</v>
      </c>
      <c r="D11" s="3"/>
      <c r="E11" s="30"/>
      <c r="F11" s="30"/>
      <c r="G11" s="30"/>
    </row>
    <row r="12" spans="1:10" ht="15.5">
      <c r="A12" s="707" t="s">
        <v>26</v>
      </c>
      <c r="B12" s="687">
        <v>526</v>
      </c>
      <c r="C12" s="703">
        <v>841</v>
      </c>
      <c r="D12" s="3"/>
      <c r="E12" s="30"/>
      <c r="F12" s="30"/>
      <c r="G12" s="30"/>
    </row>
    <row r="13" spans="1:10" ht="15.5">
      <c r="A13" s="707" t="s">
        <v>27</v>
      </c>
      <c r="B13" s="687">
        <v>471</v>
      </c>
      <c r="C13" s="703">
        <v>1312</v>
      </c>
      <c r="D13" s="3"/>
      <c r="E13" s="30"/>
      <c r="F13" s="30"/>
      <c r="G13" s="30"/>
    </row>
    <row r="14" spans="1:10" ht="15.5">
      <c r="A14" s="708" t="s">
        <v>28</v>
      </c>
      <c r="B14" s="687">
        <v>433</v>
      </c>
      <c r="C14" s="703">
        <v>1745</v>
      </c>
      <c r="D14" s="3"/>
      <c r="E14" s="30"/>
      <c r="F14" s="30"/>
      <c r="G14" s="30"/>
    </row>
    <row r="15" spans="1:10" ht="15.5">
      <c r="A15" s="708" t="s">
        <v>29</v>
      </c>
      <c r="B15" s="687">
        <v>277</v>
      </c>
      <c r="C15" s="703">
        <v>2022</v>
      </c>
      <c r="D15" s="3"/>
      <c r="E15" s="30"/>
      <c r="F15" s="30"/>
      <c r="G15" s="30"/>
    </row>
    <row r="16" spans="1:10" ht="15.5">
      <c r="A16" s="708" t="s">
        <v>30</v>
      </c>
      <c r="B16" s="687">
        <v>311</v>
      </c>
      <c r="C16" s="703">
        <v>2333</v>
      </c>
      <c r="D16" s="3"/>
      <c r="E16" s="30"/>
      <c r="F16" s="30"/>
      <c r="G16" s="30"/>
    </row>
    <row r="17" spans="1:7" ht="15.5">
      <c r="A17" s="708" t="s">
        <v>31</v>
      </c>
      <c r="B17" s="687">
        <v>265</v>
      </c>
      <c r="C17" s="703">
        <v>2598</v>
      </c>
      <c r="D17" s="3"/>
      <c r="E17" s="30"/>
      <c r="F17" s="30"/>
      <c r="G17" s="30"/>
    </row>
    <row r="18" spans="1:7" ht="15.5">
      <c r="A18" s="708" t="s">
        <v>32</v>
      </c>
      <c r="B18" s="687">
        <v>385</v>
      </c>
      <c r="C18" s="703">
        <v>2983</v>
      </c>
      <c r="D18" s="3"/>
      <c r="E18" s="30"/>
      <c r="F18" s="30"/>
      <c r="G18" s="30"/>
    </row>
    <row r="19" spans="1:7" ht="15.5">
      <c r="A19" s="708" t="s">
        <v>33</v>
      </c>
      <c r="B19" s="687">
        <v>482</v>
      </c>
      <c r="C19" s="703">
        <v>3465</v>
      </c>
      <c r="D19" s="3"/>
      <c r="E19" s="30"/>
      <c r="F19" s="30"/>
      <c r="G19" s="30"/>
    </row>
    <row r="20" spans="1:7" ht="15.5">
      <c r="A20" s="708" t="s">
        <v>34</v>
      </c>
      <c r="B20" s="687">
        <v>391</v>
      </c>
      <c r="C20" s="703">
        <v>3856</v>
      </c>
      <c r="D20" s="3"/>
      <c r="E20" s="30"/>
      <c r="F20" s="30"/>
      <c r="G20" s="30"/>
    </row>
    <row r="21" spans="1:7" ht="15.5">
      <c r="A21" s="708" t="s">
        <v>35</v>
      </c>
      <c r="B21" s="687">
        <v>562</v>
      </c>
      <c r="C21" s="703">
        <v>4418</v>
      </c>
      <c r="D21" s="3"/>
      <c r="E21" s="30"/>
      <c r="F21" s="30"/>
      <c r="G21" s="30"/>
    </row>
    <row r="22" spans="1:7" ht="15.5">
      <c r="A22" s="708" t="s">
        <v>36</v>
      </c>
      <c r="B22" s="687">
        <v>625</v>
      </c>
      <c r="C22" s="703">
        <v>5043</v>
      </c>
      <c r="D22" s="3"/>
      <c r="E22" s="30"/>
      <c r="F22" s="30"/>
      <c r="G22" s="30"/>
    </row>
    <row r="23" spans="1:7" ht="15.5">
      <c r="A23" s="708" t="s">
        <v>37</v>
      </c>
      <c r="B23" s="687">
        <v>1053</v>
      </c>
      <c r="C23" s="703">
        <v>6096</v>
      </c>
      <c r="D23" s="3"/>
      <c r="E23" s="30"/>
      <c r="F23" s="30"/>
      <c r="G23" s="30"/>
    </row>
    <row r="24" spans="1:7" ht="15.5">
      <c r="A24" s="708" t="s">
        <v>38</v>
      </c>
      <c r="B24" s="687">
        <v>1158</v>
      </c>
      <c r="C24" s="703">
        <v>7254</v>
      </c>
      <c r="D24" s="3"/>
      <c r="E24" s="30"/>
      <c r="F24" s="30"/>
      <c r="G24" s="30"/>
    </row>
    <row r="25" spans="1:7" ht="15.5">
      <c r="A25" s="708" t="s">
        <v>39</v>
      </c>
      <c r="B25" s="687">
        <v>1128</v>
      </c>
      <c r="C25" s="703">
        <v>8382</v>
      </c>
      <c r="D25" s="3"/>
      <c r="E25" s="30"/>
      <c r="F25" s="30"/>
      <c r="G25" s="30"/>
    </row>
    <row r="26" spans="1:7" ht="15.5">
      <c r="A26" s="708" t="s">
        <v>40</v>
      </c>
      <c r="B26" s="687">
        <v>909</v>
      </c>
      <c r="C26" s="703">
        <v>9291</v>
      </c>
      <c r="D26" s="3"/>
      <c r="E26" s="30"/>
      <c r="F26" s="30"/>
      <c r="G26" s="30"/>
    </row>
    <row r="27" spans="1:7" ht="15.5">
      <c r="A27" s="708" t="s">
        <v>41</v>
      </c>
      <c r="B27" s="687">
        <v>890</v>
      </c>
      <c r="C27" s="703">
        <v>10181</v>
      </c>
      <c r="D27" s="3"/>
      <c r="E27" s="30"/>
      <c r="F27" s="30"/>
      <c r="G27" s="30"/>
    </row>
    <row r="28" spans="1:7" ht="15.5">
      <c r="A28" s="708" t="s">
        <v>42</v>
      </c>
      <c r="B28" s="687">
        <v>931</v>
      </c>
      <c r="C28" s="703">
        <v>11112</v>
      </c>
      <c r="D28" s="3"/>
      <c r="E28" s="30"/>
      <c r="F28" s="30"/>
      <c r="G28" s="30"/>
    </row>
    <row r="29" spans="1:7" ht="15.5">
      <c r="A29" s="708" t="s">
        <v>43</v>
      </c>
      <c r="B29" s="687">
        <v>1181</v>
      </c>
      <c r="C29" s="703">
        <v>12293</v>
      </c>
      <c r="D29" s="3"/>
      <c r="E29" s="30"/>
      <c r="F29" s="30"/>
      <c r="G29" s="30"/>
    </row>
    <row r="30" spans="1:7" ht="15.5">
      <c r="A30" s="708" t="s">
        <v>44</v>
      </c>
      <c r="B30" s="687">
        <v>1201</v>
      </c>
      <c r="C30" s="703">
        <v>13494</v>
      </c>
      <c r="D30" s="3"/>
      <c r="E30" s="30"/>
      <c r="F30" s="30"/>
      <c r="G30" s="30"/>
    </row>
    <row r="31" spans="1:7" ht="15.5">
      <c r="A31" s="708" t="s">
        <v>45</v>
      </c>
      <c r="B31" s="687">
        <v>1342</v>
      </c>
      <c r="C31" s="703">
        <v>14836</v>
      </c>
      <c r="D31" s="3"/>
      <c r="E31" s="30"/>
      <c r="F31" s="30"/>
      <c r="G31" s="30"/>
    </row>
    <row r="32" spans="1:7" ht="15.5">
      <c r="A32" s="708" t="s">
        <v>46</v>
      </c>
      <c r="B32" s="687">
        <v>1685</v>
      </c>
      <c r="C32" s="703">
        <v>16521</v>
      </c>
      <c r="D32" s="3"/>
      <c r="E32" s="30"/>
      <c r="F32" s="30"/>
      <c r="G32" s="30"/>
    </row>
    <row r="33" spans="1:7" ht="15.5">
      <c r="A33" s="708" t="s">
        <v>47</v>
      </c>
      <c r="B33" s="687">
        <v>1765</v>
      </c>
      <c r="C33" s="703">
        <v>18286</v>
      </c>
      <c r="D33" s="3"/>
      <c r="E33" s="30"/>
      <c r="F33" s="30"/>
      <c r="G33" s="30"/>
    </row>
    <row r="34" spans="1:7" ht="15.5">
      <c r="A34" s="708" t="s">
        <v>48</v>
      </c>
      <c r="B34" s="687">
        <v>1195</v>
      </c>
      <c r="C34" s="703">
        <v>19481</v>
      </c>
      <c r="D34" s="3"/>
      <c r="E34" s="30"/>
      <c r="F34" s="30"/>
      <c r="G34" s="30"/>
    </row>
    <row r="35" spans="1:7" ht="15.5">
      <c r="A35" s="708" t="s">
        <v>49</v>
      </c>
      <c r="B35" s="687">
        <v>708</v>
      </c>
      <c r="C35" s="703">
        <v>20189</v>
      </c>
      <c r="D35" s="3"/>
      <c r="E35" s="30"/>
      <c r="F35" s="30"/>
      <c r="G35" s="30"/>
    </row>
    <row r="36" spans="1:7" ht="15.5">
      <c r="A36" s="708" t="s">
        <v>55</v>
      </c>
      <c r="B36" s="687">
        <v>224</v>
      </c>
      <c r="C36" s="703">
        <v>20413</v>
      </c>
      <c r="D36" s="3"/>
      <c r="E36" s="30"/>
      <c r="F36" s="30"/>
      <c r="G36" s="30"/>
    </row>
    <row r="37" spans="1:7" ht="15.5">
      <c r="A37" s="708" t="s">
        <v>158</v>
      </c>
      <c r="B37" s="687">
        <v>124</v>
      </c>
      <c r="C37" s="703">
        <v>20537</v>
      </c>
      <c r="D37" s="3"/>
      <c r="E37" s="30"/>
      <c r="F37" s="30"/>
      <c r="G37" s="30"/>
    </row>
    <row r="38" spans="1:7" ht="15.5">
      <c r="A38" s="708" t="s">
        <v>2258</v>
      </c>
      <c r="B38" s="687">
        <v>0</v>
      </c>
      <c r="C38" s="703">
        <v>20537</v>
      </c>
      <c r="D38" s="3"/>
      <c r="E38" s="30"/>
      <c r="F38" s="30"/>
      <c r="G38" s="30"/>
    </row>
    <row r="39" spans="1:7" ht="15.5">
      <c r="A39" s="708" t="s">
        <v>2307</v>
      </c>
      <c r="B39" s="687">
        <v>17</v>
      </c>
      <c r="C39" s="703">
        <v>20554</v>
      </c>
      <c r="D39" s="3"/>
      <c r="E39" s="30"/>
      <c r="F39" s="30"/>
      <c r="G39" s="30"/>
    </row>
    <row r="40" spans="1:7" ht="15.5">
      <c r="A40" s="708" t="s">
        <v>2308</v>
      </c>
      <c r="B40" s="687">
        <v>35</v>
      </c>
      <c r="C40" s="703">
        <v>20589</v>
      </c>
      <c r="D40" s="3"/>
      <c r="E40" s="30"/>
      <c r="F40" s="30"/>
      <c r="G40" s="30"/>
    </row>
    <row r="41" spans="1:7" ht="15.5">
      <c r="A41" s="708" t="s">
        <v>2322</v>
      </c>
      <c r="B41" s="687">
        <v>72</v>
      </c>
      <c r="C41" s="703">
        <v>20661</v>
      </c>
      <c r="D41" s="3"/>
      <c r="E41" s="30"/>
      <c r="F41" s="30"/>
      <c r="G41" s="30"/>
    </row>
    <row r="42" spans="1:7" ht="15.5">
      <c r="A42" s="708" t="s">
        <v>2323</v>
      </c>
      <c r="B42" s="687">
        <v>10</v>
      </c>
      <c r="C42" s="703">
        <v>20671</v>
      </c>
      <c r="D42" s="3"/>
      <c r="E42" s="30"/>
      <c r="F42" s="30"/>
      <c r="G42" s="30"/>
    </row>
    <row r="43" spans="1:7" ht="15.5">
      <c r="A43" s="708" t="s">
        <v>2324</v>
      </c>
      <c r="B43" s="687">
        <v>5</v>
      </c>
      <c r="C43" s="703">
        <v>20676</v>
      </c>
      <c r="D43" s="3"/>
      <c r="E43" s="30"/>
      <c r="F43" s="30"/>
      <c r="G43" s="30"/>
    </row>
    <row r="44" spans="1:7" ht="15.5">
      <c r="A44" s="708" t="s">
        <v>2333</v>
      </c>
      <c r="B44" s="687">
        <v>0</v>
      </c>
      <c r="C44" s="703">
        <v>20676</v>
      </c>
      <c r="D44" s="3"/>
      <c r="E44" s="30"/>
      <c r="F44" s="30"/>
      <c r="G44" s="30"/>
    </row>
    <row r="45" spans="1:7" ht="15.5">
      <c r="A45" s="708" t="s">
        <v>2334</v>
      </c>
      <c r="B45" s="687">
        <v>0</v>
      </c>
      <c r="C45" s="703">
        <v>20676</v>
      </c>
      <c r="D45" s="3"/>
      <c r="E45" s="30"/>
      <c r="F45" s="30"/>
      <c r="G45" s="30"/>
    </row>
    <row r="46" spans="1:7" ht="15.5">
      <c r="A46" s="708" t="s">
        <v>2335</v>
      </c>
      <c r="B46" s="687">
        <v>0</v>
      </c>
      <c r="C46" s="703">
        <v>20676</v>
      </c>
      <c r="D46" s="3"/>
      <c r="E46" s="30"/>
      <c r="F46" s="30"/>
      <c r="G46" s="30"/>
    </row>
    <row r="47" spans="1:7" ht="15.5">
      <c r="A47" s="708" t="s">
        <v>2346</v>
      </c>
      <c r="B47" s="687">
        <v>0</v>
      </c>
      <c r="C47" s="703">
        <v>20676</v>
      </c>
      <c r="D47" s="3"/>
      <c r="E47" s="30"/>
      <c r="F47" s="30"/>
      <c r="G47" s="30"/>
    </row>
    <row r="48" spans="1:7" ht="15.5">
      <c r="A48" s="708" t="s">
        <v>2349</v>
      </c>
      <c r="B48" s="687">
        <v>0</v>
      </c>
      <c r="C48" s="703">
        <v>20676</v>
      </c>
      <c r="D48" s="3"/>
      <c r="E48" s="30"/>
      <c r="F48" s="30"/>
      <c r="G48" s="30"/>
    </row>
    <row r="49" spans="1:7" ht="15.5">
      <c r="A49" s="708" t="s">
        <v>2350</v>
      </c>
      <c r="B49" s="687">
        <v>1</v>
      </c>
      <c r="C49" s="703">
        <v>20677</v>
      </c>
      <c r="D49" s="3"/>
      <c r="E49" s="30"/>
      <c r="F49" s="30"/>
      <c r="G49" s="30"/>
    </row>
    <row r="50" spans="1:7" ht="15.5">
      <c r="A50" s="708" t="s">
        <v>2359</v>
      </c>
      <c r="B50" s="687">
        <v>0</v>
      </c>
      <c r="C50" s="703">
        <v>20677</v>
      </c>
      <c r="D50" s="3"/>
      <c r="E50" s="30"/>
      <c r="F50" s="30"/>
      <c r="G50" s="30"/>
    </row>
    <row r="51" spans="1:7" ht="15.5">
      <c r="A51" s="708" t="s">
        <v>2360</v>
      </c>
      <c r="B51" s="687">
        <v>0</v>
      </c>
      <c r="C51" s="703">
        <v>20677</v>
      </c>
      <c r="D51" s="3"/>
      <c r="E51" s="30"/>
      <c r="F51" s="30"/>
      <c r="G51" s="30"/>
    </row>
    <row r="52" spans="1:7" ht="15.5">
      <c r="A52" s="708" t="s">
        <v>2362</v>
      </c>
      <c r="B52" s="687">
        <v>0</v>
      </c>
      <c r="C52" s="703">
        <v>20677</v>
      </c>
      <c r="D52" s="3"/>
      <c r="E52" s="30"/>
      <c r="F52" s="30"/>
      <c r="G52" s="30"/>
    </row>
    <row r="53" spans="1:7" ht="15.5">
      <c r="A53" s="708" t="s">
        <v>2367</v>
      </c>
      <c r="B53" s="687">
        <v>0</v>
      </c>
      <c r="C53" s="703">
        <v>20677</v>
      </c>
      <c r="D53" s="3"/>
      <c r="E53" s="30"/>
      <c r="F53" s="30"/>
      <c r="G53" s="30"/>
    </row>
    <row r="54" spans="1:7" ht="15.5">
      <c r="A54" s="708" t="s">
        <v>2368</v>
      </c>
      <c r="B54" s="687">
        <v>0</v>
      </c>
      <c r="C54" s="703">
        <v>20677</v>
      </c>
      <c r="D54" s="3"/>
      <c r="E54" s="30"/>
      <c r="F54" s="30"/>
      <c r="G54" s="30"/>
    </row>
    <row r="55" spans="1:7" ht="15.5">
      <c r="A55" s="708" t="s">
        <v>2369</v>
      </c>
      <c r="B55" s="687">
        <v>0</v>
      </c>
      <c r="C55" s="703">
        <v>20677</v>
      </c>
      <c r="D55" s="3"/>
      <c r="E55" s="30"/>
      <c r="F55" s="30"/>
      <c r="G55" s="30"/>
    </row>
    <row r="56" spans="1:7" ht="15.5">
      <c r="A56" s="708" t="s">
        <v>2377</v>
      </c>
      <c r="B56" s="687">
        <v>7</v>
      </c>
      <c r="C56" s="703">
        <v>20684</v>
      </c>
      <c r="D56" s="3"/>
      <c r="E56" s="30"/>
      <c r="F56" s="30"/>
      <c r="G56" s="30"/>
    </row>
    <row r="57" spans="1:7" ht="15.5">
      <c r="A57" s="708" t="s">
        <v>2378</v>
      </c>
      <c r="B57" s="687">
        <v>6</v>
      </c>
      <c r="C57" s="703">
        <v>20690</v>
      </c>
      <c r="D57" s="3"/>
      <c r="E57" s="30"/>
      <c r="F57" s="30"/>
      <c r="G57" s="30"/>
    </row>
    <row r="58" spans="1:7" ht="15.5">
      <c r="A58" s="708" t="s">
        <v>2385</v>
      </c>
      <c r="B58" s="687">
        <v>8</v>
      </c>
      <c r="C58" s="703">
        <v>20698</v>
      </c>
      <c r="D58" s="3"/>
      <c r="E58" s="30"/>
      <c r="F58" s="30"/>
      <c r="G58" s="30"/>
    </row>
    <row r="59" spans="1:7" ht="15.5">
      <c r="A59" s="708" t="s">
        <v>2406</v>
      </c>
      <c r="B59" s="687">
        <v>6</v>
      </c>
      <c r="C59" s="703">
        <v>20704</v>
      </c>
      <c r="D59" s="3"/>
      <c r="E59" s="30"/>
      <c r="F59" s="30"/>
      <c r="G59" s="30"/>
    </row>
    <row r="60" spans="1:7" ht="15.5">
      <c r="A60" s="708" t="s">
        <v>2407</v>
      </c>
      <c r="B60" s="687">
        <v>9</v>
      </c>
      <c r="C60" s="703">
        <v>20713</v>
      </c>
      <c r="D60" s="3"/>
      <c r="E60" s="30"/>
      <c r="F60" s="30"/>
      <c r="G60" s="30"/>
    </row>
    <row r="61" spans="1:7" ht="15.5">
      <c r="A61" s="708" t="s">
        <v>2408</v>
      </c>
      <c r="B61" s="687">
        <v>7</v>
      </c>
      <c r="C61" s="703">
        <v>20720</v>
      </c>
      <c r="D61" s="3"/>
      <c r="E61" s="30"/>
      <c r="F61" s="30"/>
      <c r="G61" s="30"/>
    </row>
    <row r="62" spans="1:7" ht="15.5">
      <c r="A62" s="708" t="s">
        <v>2423</v>
      </c>
      <c r="B62" s="687">
        <v>16</v>
      </c>
      <c r="C62" s="703">
        <v>20736</v>
      </c>
      <c r="D62" s="3"/>
      <c r="E62" s="30"/>
      <c r="F62" s="30"/>
      <c r="G62" s="30"/>
    </row>
    <row r="63" spans="1:7" ht="15.5">
      <c r="A63" s="708" t="s">
        <v>2424</v>
      </c>
      <c r="B63" s="687">
        <v>15</v>
      </c>
      <c r="C63" s="703">
        <v>20751</v>
      </c>
      <c r="D63" s="3"/>
      <c r="E63" s="30"/>
      <c r="F63" s="30"/>
      <c r="G63" s="30"/>
    </row>
    <row r="64" spans="1:7" ht="15.5">
      <c r="A64" s="708" t="s">
        <v>2425</v>
      </c>
      <c r="B64" s="687">
        <v>5</v>
      </c>
      <c r="C64" s="703">
        <v>20756</v>
      </c>
      <c r="D64" s="3"/>
      <c r="E64" s="30"/>
      <c r="F64" s="30"/>
      <c r="G64" s="30"/>
    </row>
    <row r="65" spans="1:7" ht="15.5">
      <c r="A65" s="708" t="s">
        <v>2436</v>
      </c>
      <c r="B65" s="687">
        <v>0</v>
      </c>
      <c r="C65" s="703">
        <v>20756</v>
      </c>
      <c r="D65" s="3"/>
      <c r="E65" s="30"/>
      <c r="F65" s="30"/>
      <c r="G65" s="30"/>
    </row>
    <row r="66" spans="1:7" ht="15.5">
      <c r="A66" s="708" t="s">
        <v>2437</v>
      </c>
      <c r="B66" s="687">
        <v>3</v>
      </c>
      <c r="C66" s="703">
        <v>20759</v>
      </c>
      <c r="D66" s="3"/>
      <c r="E66" s="30"/>
      <c r="F66" s="30"/>
      <c r="G66" s="30"/>
    </row>
    <row r="67" spans="1:7" ht="15.5">
      <c r="A67" s="708" t="s">
        <v>2438</v>
      </c>
      <c r="B67" s="687">
        <v>0</v>
      </c>
      <c r="C67" s="703">
        <v>20759</v>
      </c>
      <c r="D67" s="3"/>
      <c r="E67" s="30"/>
      <c r="F67" s="30"/>
      <c r="G67" s="30"/>
    </row>
    <row r="68" spans="1:7" ht="15.5">
      <c r="A68" s="708" t="s">
        <v>2445</v>
      </c>
      <c r="B68" s="687">
        <v>0</v>
      </c>
      <c r="C68" s="703">
        <v>20759</v>
      </c>
      <c r="D68" s="3"/>
      <c r="E68" s="30"/>
      <c r="F68" s="30"/>
      <c r="G68" s="30"/>
    </row>
    <row r="69" spans="1:7" ht="15.5">
      <c r="A69" s="708" t="s">
        <v>2446</v>
      </c>
      <c r="B69" s="687">
        <v>0</v>
      </c>
      <c r="C69" s="703">
        <v>20759</v>
      </c>
      <c r="D69" s="3"/>
      <c r="E69" s="30"/>
      <c r="F69" s="30"/>
      <c r="G69" s="30"/>
    </row>
    <row r="70" spans="1:7" ht="15.5">
      <c r="A70" s="708" t="s">
        <v>2447</v>
      </c>
      <c r="B70" s="687">
        <v>1</v>
      </c>
      <c r="C70" s="703">
        <v>20760</v>
      </c>
      <c r="D70" s="3"/>
      <c r="E70" s="30"/>
      <c r="F70" s="30"/>
      <c r="G70" s="30"/>
    </row>
    <row r="71" spans="1:7" ht="15.5">
      <c r="A71" s="708" t="s">
        <v>2459</v>
      </c>
      <c r="B71" s="687">
        <v>1</v>
      </c>
      <c r="C71" s="703">
        <v>20761</v>
      </c>
      <c r="D71" s="3"/>
      <c r="E71" s="30"/>
      <c r="F71" s="30"/>
      <c r="G71" s="30"/>
    </row>
    <row r="72" spans="1:7" ht="15.5">
      <c r="A72" s="708" t="s">
        <v>2460</v>
      </c>
      <c r="B72" s="687">
        <v>4</v>
      </c>
      <c r="C72" s="703">
        <v>20765</v>
      </c>
      <c r="D72" s="3"/>
      <c r="E72" s="30"/>
      <c r="F72" s="30"/>
      <c r="G72" s="30"/>
    </row>
    <row r="73" spans="1:7" ht="15.5">
      <c r="A73" s="708" t="s">
        <v>2461</v>
      </c>
      <c r="B73" s="687">
        <v>0</v>
      </c>
      <c r="C73" s="687">
        <v>20765</v>
      </c>
      <c r="D73" s="3"/>
      <c r="E73" s="30"/>
      <c r="F73" s="30"/>
      <c r="G73" s="30"/>
    </row>
    <row r="74" spans="1:7" ht="15.5">
      <c r="A74" s="708" t="s">
        <v>2505</v>
      </c>
      <c r="B74" s="687">
        <v>0</v>
      </c>
      <c r="C74" s="687">
        <v>20765</v>
      </c>
      <c r="D74" s="3"/>
      <c r="E74" s="30"/>
      <c r="F74" s="30"/>
      <c r="G74" s="30"/>
    </row>
    <row r="75" spans="1:7" ht="15.5">
      <c r="A75" s="708" t="s">
        <v>2503</v>
      </c>
      <c r="B75" s="687">
        <v>0</v>
      </c>
      <c r="C75" s="687">
        <v>20765</v>
      </c>
      <c r="D75" s="3"/>
      <c r="E75" s="30"/>
      <c r="F75" s="30"/>
      <c r="G75" s="30"/>
    </row>
    <row r="76" spans="1:7" ht="15.5">
      <c r="A76" s="708" t="s">
        <v>2532</v>
      </c>
      <c r="B76" s="687">
        <v>2</v>
      </c>
      <c r="C76" s="687">
        <v>20767</v>
      </c>
      <c r="D76" s="3"/>
      <c r="E76" s="30"/>
      <c r="F76" s="30"/>
      <c r="G76" s="30"/>
    </row>
    <row r="77" spans="1:7" ht="15.5">
      <c r="A77" s="709" t="s">
        <v>2533</v>
      </c>
      <c r="B77" s="704">
        <v>1</v>
      </c>
      <c r="C77" s="704">
        <v>20768</v>
      </c>
      <c r="D77" s="3"/>
      <c r="E77" s="30"/>
      <c r="F77" s="30"/>
      <c r="G77" s="30"/>
    </row>
    <row r="78" spans="1:7" s="136" customFormat="1" ht="15.5">
      <c r="A78" s="709" t="s">
        <v>2558</v>
      </c>
      <c r="B78" s="704">
        <v>0</v>
      </c>
      <c r="C78" s="704">
        <v>20768</v>
      </c>
      <c r="D78" s="3"/>
      <c r="E78" s="30"/>
      <c r="F78" s="30"/>
      <c r="G78" s="30"/>
    </row>
    <row r="79" spans="1:7" s="136" customFormat="1" ht="15.5">
      <c r="A79" s="709" t="s">
        <v>2559</v>
      </c>
      <c r="B79" s="704">
        <v>0</v>
      </c>
      <c r="C79" s="704">
        <v>20768</v>
      </c>
      <c r="D79" s="3"/>
      <c r="E79" s="30"/>
      <c r="F79" s="30"/>
      <c r="G79" s="30"/>
    </row>
    <row r="80" spans="1:7" s="150" customFormat="1" ht="15.5">
      <c r="A80" s="709" t="s">
        <v>2560</v>
      </c>
      <c r="B80" s="704">
        <v>1</v>
      </c>
      <c r="C80" s="704">
        <v>20769</v>
      </c>
      <c r="D80" s="3"/>
      <c r="E80" s="30"/>
      <c r="F80" s="30"/>
      <c r="G80" s="30"/>
    </row>
    <row r="81" spans="1:7" s="150" customFormat="1" ht="15.5">
      <c r="A81" s="709" t="s">
        <v>2571</v>
      </c>
      <c r="B81" s="704">
        <v>0</v>
      </c>
      <c r="C81" s="704">
        <v>20769</v>
      </c>
      <c r="D81" s="3"/>
      <c r="E81" s="30"/>
      <c r="F81" s="30"/>
      <c r="G81" s="30"/>
    </row>
    <row r="82" spans="1:7" s="150" customFormat="1" ht="15.5">
      <c r="A82" s="709" t="s">
        <v>2572</v>
      </c>
      <c r="B82" s="704">
        <v>0</v>
      </c>
      <c r="C82" s="704">
        <v>20769</v>
      </c>
      <c r="D82" s="3"/>
      <c r="E82" s="30"/>
      <c r="F82" s="1"/>
      <c r="G82" s="1"/>
    </row>
    <row r="83" spans="1:7" s="136" customFormat="1" ht="15.5">
      <c r="A83" s="709" t="s">
        <v>2573</v>
      </c>
      <c r="B83" s="704">
        <v>0</v>
      </c>
      <c r="C83" s="704">
        <v>20769</v>
      </c>
      <c r="D83" s="3"/>
      <c r="E83" s="30"/>
      <c r="F83" s="1"/>
      <c r="G83" s="1"/>
    </row>
    <row r="84" spans="1:7" s="163" customFormat="1" ht="15.5">
      <c r="A84" s="709" t="s">
        <v>2593</v>
      </c>
      <c r="B84" s="704">
        <v>0</v>
      </c>
      <c r="C84" s="704">
        <v>20769</v>
      </c>
      <c r="D84" s="3"/>
      <c r="E84" s="30"/>
      <c r="F84" s="1"/>
      <c r="G84" s="1"/>
    </row>
    <row r="85" spans="1:7" s="163" customFormat="1" ht="15.5">
      <c r="A85" s="709" t="s">
        <v>2594</v>
      </c>
      <c r="B85" s="704">
        <v>0</v>
      </c>
      <c r="C85" s="704">
        <v>20769</v>
      </c>
      <c r="D85" s="3"/>
      <c r="E85" s="30"/>
      <c r="F85" s="1"/>
      <c r="G85" s="1"/>
    </row>
    <row r="86" spans="1:7" s="167" customFormat="1" ht="15.5">
      <c r="A86" s="709" t="s">
        <v>2604</v>
      </c>
      <c r="B86" s="704">
        <v>0</v>
      </c>
      <c r="C86" s="704">
        <v>20769</v>
      </c>
      <c r="D86" s="3"/>
      <c r="E86" s="30"/>
      <c r="F86" s="1"/>
      <c r="G86" s="1"/>
    </row>
    <row r="87" spans="1:7" s="182" customFormat="1" ht="15.5">
      <c r="A87" s="709" t="s">
        <v>2603</v>
      </c>
      <c r="B87" s="704">
        <v>0</v>
      </c>
      <c r="C87" s="704">
        <v>20769</v>
      </c>
      <c r="D87" s="3"/>
      <c r="E87" s="30"/>
    </row>
    <row r="88" spans="1:7" s="182" customFormat="1" ht="15.5">
      <c r="A88" s="709" t="s">
        <v>2614</v>
      </c>
      <c r="B88" s="704">
        <v>0</v>
      </c>
      <c r="C88" s="704">
        <v>20769</v>
      </c>
      <c r="D88" s="3"/>
      <c r="E88" s="30"/>
    </row>
    <row r="89" spans="1:7" s="182" customFormat="1" ht="15.5">
      <c r="A89" s="709" t="s">
        <v>2617</v>
      </c>
      <c r="B89" s="704">
        <v>0</v>
      </c>
      <c r="C89" s="704">
        <v>20769</v>
      </c>
      <c r="D89" s="3"/>
      <c r="E89" s="30"/>
    </row>
    <row r="90" spans="1:7" s="192" customFormat="1" ht="15.5">
      <c r="A90" s="709" t="s">
        <v>2618</v>
      </c>
      <c r="B90" s="704">
        <v>0</v>
      </c>
      <c r="C90" s="704">
        <v>20769</v>
      </c>
      <c r="D90" s="3"/>
      <c r="E90" s="30"/>
    </row>
    <row r="91" spans="1:7" s="192" customFormat="1" ht="15.5">
      <c r="A91" s="709" t="s">
        <v>2623</v>
      </c>
      <c r="B91" s="704">
        <v>0</v>
      </c>
      <c r="C91" s="704">
        <v>20769</v>
      </c>
      <c r="D91" s="3"/>
      <c r="E91" s="30"/>
    </row>
    <row r="92" spans="1:7" s="192" customFormat="1" ht="15.5">
      <c r="A92" s="709" t="s">
        <v>2624</v>
      </c>
      <c r="B92" s="704">
        <v>0</v>
      </c>
      <c r="C92" s="704">
        <v>20769</v>
      </c>
      <c r="D92" s="3"/>
      <c r="E92" s="30"/>
    </row>
    <row r="93" spans="1:7" s="218" customFormat="1" ht="15.5">
      <c r="A93" s="709" t="s">
        <v>2625</v>
      </c>
      <c r="B93" s="704">
        <v>0</v>
      </c>
      <c r="C93" s="704">
        <v>20769</v>
      </c>
      <c r="D93" s="3"/>
      <c r="E93" s="30"/>
    </row>
    <row r="94" spans="1:7" s="218" customFormat="1" ht="15.5">
      <c r="A94" s="709" t="s">
        <v>2631</v>
      </c>
      <c r="B94" s="704">
        <v>0</v>
      </c>
      <c r="C94" s="704">
        <v>20769</v>
      </c>
      <c r="D94" s="3"/>
      <c r="E94" s="30"/>
    </row>
    <row r="95" spans="1:7" s="218" customFormat="1" ht="15.5">
      <c r="A95" s="709" t="s">
        <v>2635</v>
      </c>
      <c r="B95" s="704">
        <v>0</v>
      </c>
      <c r="C95" s="704">
        <v>20769</v>
      </c>
      <c r="D95" s="3"/>
      <c r="E95" s="30"/>
    </row>
    <row r="96" spans="1:7" s="227" customFormat="1" ht="15.5">
      <c r="A96" s="709" t="s">
        <v>2634</v>
      </c>
      <c r="B96" s="704">
        <v>0</v>
      </c>
      <c r="C96" s="704">
        <v>20769</v>
      </c>
      <c r="D96" s="3"/>
      <c r="E96" s="30"/>
    </row>
    <row r="97" spans="1:5" s="227" customFormat="1" ht="15.5">
      <c r="A97" s="709" t="s">
        <v>2667</v>
      </c>
      <c r="B97" s="704">
        <v>0</v>
      </c>
      <c r="C97" s="704">
        <v>20769</v>
      </c>
      <c r="D97" s="3"/>
      <c r="E97" s="30"/>
    </row>
    <row r="98" spans="1:5" s="227" customFormat="1" ht="15.5">
      <c r="A98" s="709" t="s">
        <v>2668</v>
      </c>
      <c r="B98" s="704">
        <v>0</v>
      </c>
      <c r="C98" s="704">
        <v>20769</v>
      </c>
      <c r="D98" s="3"/>
      <c r="E98" s="30"/>
    </row>
    <row r="99" spans="1:5" s="241" customFormat="1" ht="15.5">
      <c r="A99" s="709" t="s">
        <v>2669</v>
      </c>
      <c r="B99" s="704">
        <v>0</v>
      </c>
      <c r="C99" s="704">
        <v>20769</v>
      </c>
      <c r="D99" s="3"/>
      <c r="E99" s="30"/>
    </row>
    <row r="100" spans="1:5" s="241" customFormat="1" ht="15.5">
      <c r="A100" s="709" t="s">
        <v>2676</v>
      </c>
      <c r="B100" s="704">
        <v>0</v>
      </c>
      <c r="C100" s="704">
        <v>20769</v>
      </c>
      <c r="D100" s="3"/>
      <c r="E100" s="30"/>
    </row>
    <row r="101" spans="1:5" s="241" customFormat="1" ht="15.5">
      <c r="A101" s="709" t="s">
        <v>2677</v>
      </c>
      <c r="B101" s="704">
        <v>0</v>
      </c>
      <c r="C101" s="704">
        <v>20769</v>
      </c>
      <c r="D101" s="3"/>
      <c r="E101" s="30"/>
    </row>
    <row r="102" spans="1:5" s="249" customFormat="1" ht="15.5">
      <c r="A102" s="709" t="s">
        <v>2678</v>
      </c>
      <c r="B102" s="704">
        <v>0</v>
      </c>
      <c r="C102" s="704">
        <v>20769</v>
      </c>
      <c r="D102" s="3"/>
      <c r="E102" s="30"/>
    </row>
    <row r="103" spans="1:5" s="249" customFormat="1" ht="15.5">
      <c r="A103" s="709" t="s">
        <v>2683</v>
      </c>
      <c r="B103" s="704">
        <v>0</v>
      </c>
      <c r="C103" s="704">
        <v>20769</v>
      </c>
      <c r="D103" s="3"/>
      <c r="E103" s="30"/>
    </row>
    <row r="104" spans="1:5" s="249" customFormat="1" ht="15.5">
      <c r="A104" s="709" t="s">
        <v>2685</v>
      </c>
      <c r="B104" s="704">
        <v>0</v>
      </c>
      <c r="C104" s="704">
        <v>20769</v>
      </c>
      <c r="D104" s="3"/>
      <c r="E104" s="30"/>
    </row>
    <row r="105" spans="1:5" s="1038" customFormat="1" ht="15.5">
      <c r="A105" s="1039" t="s">
        <v>2686</v>
      </c>
      <c r="B105" s="1040">
        <v>0</v>
      </c>
      <c r="C105" s="1040">
        <v>20769</v>
      </c>
      <c r="D105" s="3"/>
      <c r="E105" s="30"/>
    </row>
    <row r="106" spans="1:5" s="1038" customFormat="1" ht="15.5">
      <c r="A106" s="1039" t="s">
        <v>3342</v>
      </c>
      <c r="B106" s="1040">
        <v>0</v>
      </c>
      <c r="C106" s="1040">
        <v>20769</v>
      </c>
      <c r="D106" s="3"/>
      <c r="E106" s="30"/>
    </row>
    <row r="107" spans="1:5" s="1038" customFormat="1" ht="15.5">
      <c r="A107" s="1039" t="s">
        <v>3353</v>
      </c>
      <c r="B107" s="1040">
        <v>0</v>
      </c>
      <c r="C107" s="1040">
        <v>20769</v>
      </c>
      <c r="D107" s="3"/>
      <c r="E107" s="30"/>
    </row>
    <row r="108" spans="1:5" ht="32.25" customHeight="1">
      <c r="A108" s="594" t="s">
        <v>3009</v>
      </c>
      <c r="B108" s="594"/>
      <c r="C108" s="594"/>
      <c r="D108" s="3"/>
      <c r="E108" s="30"/>
    </row>
    <row r="109" spans="1:5" ht="19.5" customHeight="1">
      <c r="A109" s="594" t="s">
        <v>3010</v>
      </c>
      <c r="B109" s="594"/>
      <c r="C109" s="594"/>
      <c r="D109" s="3"/>
      <c r="E109" s="30"/>
    </row>
    <row r="110" spans="1:5" ht="19.5" customHeight="1">
      <c r="A110" s="594" t="s">
        <v>3316</v>
      </c>
      <c r="B110" s="594"/>
      <c r="C110" s="594"/>
      <c r="D110" s="3"/>
      <c r="E110" s="30"/>
    </row>
    <row r="111" spans="1:5" ht="19.5" customHeight="1">
      <c r="A111" s="594" t="s">
        <v>3011</v>
      </c>
      <c r="B111" s="594"/>
      <c r="C111" s="594"/>
      <c r="D111" s="3"/>
      <c r="E111" s="30"/>
    </row>
    <row r="112" spans="1:5" s="427" customFormat="1">
      <c r="A112" s="594" t="s">
        <v>3012</v>
      </c>
      <c r="B112" s="594"/>
      <c r="C112" s="594"/>
      <c r="D112" s="3"/>
      <c r="E112" s="30"/>
    </row>
    <row r="113" spans="1:7" ht="19" customHeight="1">
      <c r="A113" s="67" t="s">
        <v>1</v>
      </c>
      <c r="B113" s="68" t="str">
        <f>Contents!$C$56</f>
        <v>25 Nov 2021</v>
      </c>
    </row>
    <row r="114" spans="1:7">
      <c r="A114" s="67" t="s">
        <v>2422</v>
      </c>
      <c r="B114" s="68" t="str">
        <f>Contents!$D$56</f>
        <v>24 Feb 2022</v>
      </c>
    </row>
    <row r="119" spans="1:7">
      <c r="F119" s="136"/>
      <c r="G119" s="136"/>
    </row>
    <row r="120" spans="1:7">
      <c r="F120" s="136"/>
      <c r="G120" s="136"/>
    </row>
    <row r="121" spans="1:7">
      <c r="F121" s="150"/>
      <c r="G121" s="150"/>
    </row>
    <row r="122" spans="1:7">
      <c r="F122" s="150"/>
      <c r="G122" s="150"/>
    </row>
    <row r="123" spans="1:7">
      <c r="F123" s="150"/>
      <c r="G123" s="150"/>
    </row>
    <row r="124" spans="1:7">
      <c r="F124" s="136"/>
      <c r="G124" s="136"/>
    </row>
    <row r="125" spans="1:7">
      <c r="F125" s="163"/>
      <c r="G125" s="163"/>
    </row>
    <row r="126" spans="1:7">
      <c r="F126" s="163"/>
      <c r="G126" s="163"/>
    </row>
    <row r="127" spans="1:7">
      <c r="F127" s="167"/>
      <c r="G127" s="167"/>
    </row>
    <row r="128" spans="1:7">
      <c r="F128" s="167"/>
      <c r="G128" s="16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W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2" customWidth="1"/>
    <col min="27" max="27" width="11.81640625" style="151" customWidth="1"/>
    <col min="28" max="28" width="11.81640625" style="168" customWidth="1"/>
    <col min="29" max="29" width="11.81640625" style="183" customWidth="1"/>
    <col min="30" max="30" width="11.81640625" style="193" customWidth="1"/>
    <col min="31" max="31" width="11.81640625" style="228" customWidth="1"/>
    <col min="32" max="32" width="11.81640625" style="219" customWidth="1"/>
    <col min="33" max="33" width="11.81640625" style="250" customWidth="1"/>
    <col min="34" max="34" width="11.81640625" style="242" customWidth="1"/>
    <col min="35" max="35" width="11.81640625" style="261" customWidth="1"/>
    <col min="36" max="37" width="15" style="2" customWidth="1"/>
    <col min="38" max="38" width="11.26953125" style="2" customWidth="1"/>
    <col min="39" max="39" width="4.26953125" style="2" bestFit="1" customWidth="1"/>
    <col min="40" max="40" width="5" style="2" bestFit="1" customWidth="1"/>
    <col min="41" max="41" width="5.26953125" style="2" bestFit="1" customWidth="1"/>
    <col min="42" max="42" width="5" style="2" bestFit="1" customWidth="1"/>
    <col min="43" max="45" width="5.26953125" style="2" bestFit="1" customWidth="1"/>
    <col min="46" max="46" width="3" style="2" bestFit="1" customWidth="1"/>
    <col min="47" max="50" width="2.26953125" style="2" bestFit="1" customWidth="1"/>
    <col min="51" max="51" width="9" style="2"/>
    <col min="52" max="52" width="6.26953125" style="2" bestFit="1" customWidth="1"/>
    <col min="53" max="53" width="4" style="2" bestFit="1" customWidth="1"/>
    <col min="54" max="54" width="9" style="2"/>
    <col min="55" max="55" width="17.26953125" style="2" bestFit="1" customWidth="1"/>
    <col min="56" max="16384" width="9" style="2"/>
  </cols>
  <sheetData>
    <row r="1" spans="1:75" s="396" customFormat="1" ht="28">
      <c r="A1" s="279" t="s">
        <v>3360</v>
      </c>
      <c r="Z1" s="397"/>
      <c r="AJ1" s="396" t="s">
        <v>2372</v>
      </c>
    </row>
    <row r="2" spans="1:75" s="261" customFormat="1" ht="15.5">
      <c r="A2" s="1028" t="s">
        <v>3358</v>
      </c>
      <c r="B2" s="26"/>
      <c r="C2" s="26"/>
      <c r="D2" s="26"/>
      <c r="E2" s="319"/>
      <c r="F2" s="319"/>
      <c r="G2" s="319"/>
      <c r="H2" s="319"/>
      <c r="I2" s="319"/>
      <c r="J2" s="319"/>
    </row>
    <row r="3" spans="1:75" s="261" customFormat="1" ht="15.5">
      <c r="A3" s="755" t="s">
        <v>3317</v>
      </c>
      <c r="B3" s="26"/>
      <c r="C3" s="26"/>
      <c r="D3" s="26"/>
      <c r="E3" s="319"/>
      <c r="F3" s="319"/>
      <c r="G3" s="319"/>
      <c r="H3" s="319"/>
      <c r="I3" s="319"/>
      <c r="J3" s="319"/>
    </row>
    <row r="4" spans="1:75" s="261" customFormat="1" ht="15.5">
      <c r="A4" s="318" t="s">
        <v>2759</v>
      </c>
      <c r="B4" s="26"/>
      <c r="C4" s="26"/>
      <c r="D4" s="26"/>
      <c r="E4" s="319"/>
      <c r="F4" s="319"/>
      <c r="G4" s="319"/>
      <c r="H4" s="319"/>
      <c r="I4" s="319"/>
      <c r="J4" s="319"/>
    </row>
    <row r="5" spans="1:75" s="261" customFormat="1" ht="15.5">
      <c r="A5" s="318" t="s">
        <v>2761</v>
      </c>
      <c r="B5" s="26"/>
      <c r="C5" s="26"/>
      <c r="D5" s="26"/>
      <c r="E5" s="319"/>
      <c r="F5" s="319"/>
      <c r="G5" s="319"/>
      <c r="H5" s="319"/>
      <c r="I5" s="319"/>
      <c r="J5" s="319"/>
    </row>
    <row r="6" spans="1:75" s="261" customFormat="1" ht="15.5">
      <c r="A6" s="318" t="s">
        <v>2760</v>
      </c>
      <c r="B6" s="26"/>
      <c r="C6" s="26"/>
      <c r="D6" s="26"/>
      <c r="E6" s="319"/>
      <c r="F6" s="319"/>
      <c r="G6" s="319"/>
      <c r="H6" s="319"/>
      <c r="I6" s="319"/>
      <c r="J6" s="319"/>
    </row>
    <row r="7" spans="1:75" ht="36" customHeight="1">
      <c r="A7" s="596" t="s">
        <v>58</v>
      </c>
      <c r="B7" s="745" t="s">
        <v>160</v>
      </c>
      <c r="C7" s="746" t="s">
        <v>161</v>
      </c>
      <c r="D7" s="745" t="s">
        <v>162</v>
      </c>
      <c r="E7" s="746" t="s">
        <v>163</v>
      </c>
      <c r="F7" s="745" t="s">
        <v>164</v>
      </c>
      <c r="G7" s="746" t="s">
        <v>165</v>
      </c>
      <c r="H7" s="745" t="s">
        <v>166</v>
      </c>
      <c r="I7" s="745" t="s">
        <v>167</v>
      </c>
      <c r="J7" s="745" t="s">
        <v>168</v>
      </c>
      <c r="K7" s="746" t="s">
        <v>169</v>
      </c>
      <c r="L7" s="745" t="s">
        <v>2266</v>
      </c>
      <c r="M7" s="746" t="s">
        <v>2325</v>
      </c>
      <c r="N7" s="745" t="s">
        <v>2336</v>
      </c>
      <c r="O7" s="745" t="s">
        <v>2351</v>
      </c>
      <c r="P7" s="745" t="s">
        <v>2361</v>
      </c>
      <c r="Q7" s="745" t="s">
        <v>2366</v>
      </c>
      <c r="R7" s="745" t="s">
        <v>2401</v>
      </c>
      <c r="S7" s="747" t="s">
        <v>2409</v>
      </c>
      <c r="T7" s="745" t="s">
        <v>3014</v>
      </c>
      <c r="U7" s="745" t="s">
        <v>2439</v>
      </c>
      <c r="V7" s="745" t="s">
        <v>2454</v>
      </c>
      <c r="W7" s="747" t="s">
        <v>2463</v>
      </c>
      <c r="X7" s="745" t="s">
        <v>3015</v>
      </c>
      <c r="Y7" s="745" t="s">
        <v>2556</v>
      </c>
      <c r="Z7" s="745" t="s">
        <v>2570</v>
      </c>
      <c r="AA7" s="745" t="s">
        <v>2592</v>
      </c>
      <c r="AB7" s="745" t="s">
        <v>3016</v>
      </c>
      <c r="AC7" s="745" t="s">
        <v>2622</v>
      </c>
      <c r="AD7" s="745" t="s">
        <v>2629</v>
      </c>
      <c r="AE7" s="745" t="s">
        <v>2636</v>
      </c>
      <c r="AF7" s="745" t="s">
        <v>2670</v>
      </c>
      <c r="AG7" s="745" t="s">
        <v>2679</v>
      </c>
      <c r="AH7" s="1041" t="s">
        <v>2687</v>
      </c>
      <c r="AI7" s="1043" t="s">
        <v>3361</v>
      </c>
      <c r="AJ7" s="745" t="s">
        <v>2250</v>
      </c>
      <c r="AK7" s="745" t="s">
        <v>171</v>
      </c>
    </row>
    <row r="8" spans="1:75" ht="24.75" customHeight="1">
      <c r="A8" s="712" t="s">
        <v>59</v>
      </c>
      <c r="B8" s="713">
        <v>2</v>
      </c>
      <c r="C8" s="713">
        <v>183</v>
      </c>
      <c r="D8" s="713">
        <v>375</v>
      </c>
      <c r="E8" s="713">
        <v>193</v>
      </c>
      <c r="F8" s="713">
        <v>238</v>
      </c>
      <c r="G8" s="713">
        <v>387</v>
      </c>
      <c r="H8" s="713">
        <v>913</v>
      </c>
      <c r="I8" s="713">
        <v>1150</v>
      </c>
      <c r="J8" s="713">
        <v>1601</v>
      </c>
      <c r="K8" s="713">
        <v>1296</v>
      </c>
      <c r="L8" s="713">
        <v>109</v>
      </c>
      <c r="M8" s="713">
        <v>2</v>
      </c>
      <c r="N8" s="713">
        <v>2</v>
      </c>
      <c r="O8" s="713">
        <v>0</v>
      </c>
      <c r="P8" s="714">
        <v>0</v>
      </c>
      <c r="Q8" s="714">
        <v>0</v>
      </c>
      <c r="R8" s="714">
        <v>7</v>
      </c>
      <c r="S8" s="714">
        <v>17</v>
      </c>
      <c r="T8" s="714">
        <v>24</v>
      </c>
      <c r="U8" s="714">
        <v>11</v>
      </c>
      <c r="V8" s="714">
        <v>0</v>
      </c>
      <c r="W8" s="714">
        <v>2</v>
      </c>
      <c r="X8" s="714">
        <v>0</v>
      </c>
      <c r="Y8" s="459">
        <v>1</v>
      </c>
      <c r="Z8" s="459">
        <v>1</v>
      </c>
      <c r="AA8" s="459">
        <v>0</v>
      </c>
      <c r="AB8" s="459">
        <v>0</v>
      </c>
      <c r="AC8" s="459">
        <v>0</v>
      </c>
      <c r="AD8" s="459">
        <v>0</v>
      </c>
      <c r="AE8" s="459">
        <v>0</v>
      </c>
      <c r="AF8" s="459">
        <v>0</v>
      </c>
      <c r="AG8" s="459">
        <v>0</v>
      </c>
      <c r="AH8" s="459">
        <v>0</v>
      </c>
      <c r="AI8" s="715">
        <v>0</v>
      </c>
      <c r="AJ8" s="716">
        <v>6514</v>
      </c>
      <c r="AK8" s="740">
        <v>31.4</v>
      </c>
      <c r="AL8" s="103"/>
      <c r="AM8" s="33"/>
      <c r="AN8" s="33"/>
      <c r="AO8" s="33"/>
      <c r="AP8" s="33"/>
      <c r="AQ8" s="33"/>
      <c r="AR8" s="33"/>
      <c r="AS8" s="33"/>
      <c r="AT8" s="33"/>
      <c r="AU8" s="33"/>
      <c r="AV8" s="33"/>
      <c r="AW8" s="33"/>
      <c r="AX8" s="33"/>
      <c r="AY8" s="33"/>
      <c r="AZ8" s="33"/>
      <c r="BA8" s="33"/>
      <c r="BC8" s="42"/>
      <c r="BD8" s="42"/>
      <c r="BE8" s="42"/>
      <c r="BF8" s="42"/>
      <c r="BG8" s="42"/>
      <c r="BH8" s="42"/>
      <c r="BI8" s="42"/>
      <c r="BJ8" s="42"/>
      <c r="BK8" s="42"/>
      <c r="BL8" s="42"/>
      <c r="BM8" s="42"/>
      <c r="BN8" s="42"/>
      <c r="BO8" s="42"/>
      <c r="BP8" s="42"/>
      <c r="BQ8" s="42"/>
      <c r="BR8" s="42"/>
      <c r="BS8" s="42"/>
      <c r="BT8" s="42"/>
      <c r="BU8" s="42"/>
      <c r="BV8" s="42"/>
      <c r="BW8" s="42"/>
    </row>
    <row r="9" spans="1:75" ht="15.5">
      <c r="A9" s="588" t="s">
        <v>60</v>
      </c>
      <c r="B9" s="717">
        <v>0</v>
      </c>
      <c r="C9" s="717">
        <v>1</v>
      </c>
      <c r="D9" s="717">
        <v>0</v>
      </c>
      <c r="E9" s="717">
        <v>0</v>
      </c>
      <c r="F9" s="717">
        <v>0</v>
      </c>
      <c r="G9" s="717">
        <v>0</v>
      </c>
      <c r="H9" s="717">
        <v>0</v>
      </c>
      <c r="I9" s="717">
        <v>0</v>
      </c>
      <c r="J9" s="717">
        <v>0</v>
      </c>
      <c r="K9" s="717">
        <v>0</v>
      </c>
      <c r="L9" s="717">
        <v>0</v>
      </c>
      <c r="M9" s="717">
        <v>0</v>
      </c>
      <c r="N9" s="717">
        <v>0</v>
      </c>
      <c r="O9" s="717">
        <v>0</v>
      </c>
      <c r="P9" s="718">
        <v>0</v>
      </c>
      <c r="Q9" s="718">
        <v>0</v>
      </c>
      <c r="R9" s="718">
        <v>0</v>
      </c>
      <c r="S9" s="718">
        <v>0</v>
      </c>
      <c r="T9" s="718">
        <v>0</v>
      </c>
      <c r="U9" s="718">
        <v>0</v>
      </c>
      <c r="V9" s="718">
        <v>0</v>
      </c>
      <c r="W9" s="718">
        <v>0</v>
      </c>
      <c r="X9" s="718">
        <v>0</v>
      </c>
      <c r="Y9" s="501">
        <v>0</v>
      </c>
      <c r="Z9" s="501">
        <v>0</v>
      </c>
      <c r="AA9" s="501">
        <v>0</v>
      </c>
      <c r="AB9" s="501">
        <v>0</v>
      </c>
      <c r="AC9" s="501">
        <v>0</v>
      </c>
      <c r="AD9" s="501">
        <v>0</v>
      </c>
      <c r="AE9" s="501">
        <v>0</v>
      </c>
      <c r="AF9" s="501">
        <v>0</v>
      </c>
      <c r="AG9" s="501">
        <v>0</v>
      </c>
      <c r="AH9" s="501">
        <v>0</v>
      </c>
      <c r="AI9" s="719">
        <v>0</v>
      </c>
      <c r="AJ9" s="720">
        <v>1</v>
      </c>
      <c r="AK9" s="741">
        <v>0</v>
      </c>
      <c r="AL9" s="103"/>
      <c r="AM9" s="33"/>
      <c r="AN9" s="33"/>
      <c r="AO9" s="33"/>
      <c r="AP9" s="33"/>
      <c r="AQ9" s="33"/>
      <c r="AR9" s="33"/>
      <c r="AS9" s="33"/>
      <c r="AT9" s="33"/>
      <c r="AU9" s="33"/>
      <c r="AV9" s="33"/>
      <c r="AW9" s="33"/>
      <c r="AX9" s="33"/>
      <c r="AY9" s="33"/>
      <c r="AZ9" s="33"/>
      <c r="BA9" s="33"/>
      <c r="BC9" s="42"/>
      <c r="BD9" s="42"/>
      <c r="BE9" s="42"/>
      <c r="BF9" s="42"/>
      <c r="BG9" s="42"/>
      <c r="BH9" s="42"/>
      <c r="BI9" s="42"/>
      <c r="BJ9" s="42"/>
      <c r="BK9" s="42"/>
      <c r="BL9" s="42"/>
      <c r="BM9" s="42"/>
      <c r="BN9" s="42"/>
      <c r="BO9" s="42"/>
      <c r="BP9" s="42"/>
      <c r="BQ9" s="42"/>
      <c r="BR9" s="42"/>
      <c r="BS9" s="42"/>
      <c r="BT9" s="42"/>
      <c r="BU9" s="42"/>
      <c r="BV9" s="42"/>
    </row>
    <row r="10" spans="1:75" ht="15.5">
      <c r="A10" s="588" t="s">
        <v>61</v>
      </c>
      <c r="B10" s="717">
        <v>0</v>
      </c>
      <c r="C10" s="717">
        <v>0</v>
      </c>
      <c r="D10" s="717">
        <v>2</v>
      </c>
      <c r="E10" s="717">
        <v>0</v>
      </c>
      <c r="F10" s="717">
        <v>0</v>
      </c>
      <c r="G10" s="717">
        <v>0</v>
      </c>
      <c r="H10" s="717">
        <v>0</v>
      </c>
      <c r="I10" s="717">
        <v>0</v>
      </c>
      <c r="J10" s="717">
        <v>0</v>
      </c>
      <c r="K10" s="717">
        <v>0</v>
      </c>
      <c r="L10" s="717">
        <v>0</v>
      </c>
      <c r="M10" s="717">
        <v>0</v>
      </c>
      <c r="N10" s="717">
        <v>0</v>
      </c>
      <c r="O10" s="717">
        <v>0</v>
      </c>
      <c r="P10" s="718">
        <v>0</v>
      </c>
      <c r="Q10" s="718">
        <v>0</v>
      </c>
      <c r="R10" s="718">
        <v>0</v>
      </c>
      <c r="S10" s="718">
        <v>0</v>
      </c>
      <c r="T10" s="718">
        <v>0</v>
      </c>
      <c r="U10" s="718">
        <v>0</v>
      </c>
      <c r="V10" s="718">
        <v>0</v>
      </c>
      <c r="W10" s="718">
        <v>0</v>
      </c>
      <c r="X10" s="718">
        <v>0</v>
      </c>
      <c r="Y10" s="501">
        <v>0</v>
      </c>
      <c r="Z10" s="501">
        <v>0</v>
      </c>
      <c r="AA10" s="501">
        <v>0</v>
      </c>
      <c r="AB10" s="501">
        <v>0</v>
      </c>
      <c r="AC10" s="501">
        <v>0</v>
      </c>
      <c r="AD10" s="501">
        <v>0</v>
      </c>
      <c r="AE10" s="501">
        <v>0</v>
      </c>
      <c r="AF10" s="501">
        <v>0</v>
      </c>
      <c r="AG10" s="501">
        <v>0</v>
      </c>
      <c r="AH10" s="501">
        <v>0</v>
      </c>
      <c r="AI10" s="719">
        <v>0</v>
      </c>
      <c r="AJ10" s="720">
        <v>2</v>
      </c>
      <c r="AK10" s="741">
        <v>0</v>
      </c>
      <c r="AL10" s="103"/>
      <c r="AM10" s="33"/>
      <c r="AN10" s="33"/>
      <c r="AO10" s="33"/>
      <c r="AP10" s="33"/>
      <c r="AQ10" s="33"/>
      <c r="AR10" s="33"/>
      <c r="AS10" s="33"/>
      <c r="AT10" s="33"/>
      <c r="AU10" s="33"/>
      <c r="AV10" s="33"/>
      <c r="AW10" s="33"/>
      <c r="AX10" s="33"/>
      <c r="AY10" s="33"/>
      <c r="AZ10" s="33"/>
      <c r="BA10" s="33"/>
      <c r="BC10" s="42"/>
      <c r="BD10" s="42"/>
      <c r="BE10" s="42"/>
      <c r="BF10" s="42"/>
      <c r="BG10" s="42"/>
      <c r="BH10" s="42"/>
      <c r="BI10" s="42"/>
      <c r="BJ10" s="42"/>
      <c r="BK10" s="42"/>
      <c r="BL10" s="42"/>
      <c r="BM10" s="42"/>
      <c r="BN10" s="42"/>
      <c r="BO10" s="42"/>
      <c r="BP10" s="42"/>
      <c r="BQ10" s="42"/>
      <c r="BR10" s="42"/>
      <c r="BS10" s="42"/>
      <c r="BT10" s="42"/>
      <c r="BU10" s="42"/>
      <c r="BV10" s="42"/>
    </row>
    <row r="11" spans="1:75" ht="15.5">
      <c r="A11" s="588" t="s">
        <v>62</v>
      </c>
      <c r="B11" s="717">
        <v>0</v>
      </c>
      <c r="C11" s="717">
        <v>1</v>
      </c>
      <c r="D11" s="717">
        <v>243</v>
      </c>
      <c r="E11" s="717">
        <v>153</v>
      </c>
      <c r="F11" s="717">
        <v>187</v>
      </c>
      <c r="G11" s="717">
        <v>110</v>
      </c>
      <c r="H11" s="717">
        <v>403</v>
      </c>
      <c r="I11" s="717">
        <v>747</v>
      </c>
      <c r="J11" s="717">
        <v>791</v>
      </c>
      <c r="K11" s="717">
        <v>488</v>
      </c>
      <c r="L11" s="717">
        <v>20</v>
      </c>
      <c r="M11" s="717">
        <v>0</v>
      </c>
      <c r="N11" s="717">
        <v>0</v>
      </c>
      <c r="O11" s="717">
        <v>0</v>
      </c>
      <c r="P11" s="718">
        <v>0</v>
      </c>
      <c r="Q11" s="718">
        <v>0</v>
      </c>
      <c r="R11" s="718">
        <v>0</v>
      </c>
      <c r="S11" s="718">
        <v>5</v>
      </c>
      <c r="T11" s="718">
        <v>23</v>
      </c>
      <c r="U11" s="718">
        <v>11</v>
      </c>
      <c r="V11" s="718">
        <v>0</v>
      </c>
      <c r="W11" s="718">
        <v>2</v>
      </c>
      <c r="X11" s="718">
        <v>0</v>
      </c>
      <c r="Y11" s="501">
        <v>1</v>
      </c>
      <c r="Z11" s="501">
        <v>1</v>
      </c>
      <c r="AA11" s="501">
        <v>0</v>
      </c>
      <c r="AB11" s="501">
        <v>0</v>
      </c>
      <c r="AC11" s="501">
        <v>0</v>
      </c>
      <c r="AD11" s="501">
        <v>0</v>
      </c>
      <c r="AE11" s="501">
        <v>0</v>
      </c>
      <c r="AF11" s="501">
        <v>0</v>
      </c>
      <c r="AG11" s="501">
        <v>0</v>
      </c>
      <c r="AH11" s="501">
        <v>0</v>
      </c>
      <c r="AI11" s="719">
        <v>0</v>
      </c>
      <c r="AJ11" s="720">
        <v>3186</v>
      </c>
      <c r="AK11" s="741">
        <v>15.3</v>
      </c>
      <c r="AL11" s="103"/>
      <c r="AM11" s="33"/>
      <c r="AN11" s="33"/>
      <c r="AO11" s="33"/>
      <c r="AP11" s="33"/>
      <c r="AQ11" s="33"/>
      <c r="AR11" s="33"/>
      <c r="AS11" s="33"/>
      <c r="AT11" s="33"/>
      <c r="AU11" s="33"/>
      <c r="AV11" s="33"/>
      <c r="AW11" s="33"/>
      <c r="AX11" s="33"/>
      <c r="AY11" s="33"/>
      <c r="AZ11" s="33"/>
      <c r="BA11" s="33"/>
      <c r="BC11" s="42"/>
      <c r="BD11" s="42"/>
      <c r="BE11" s="42"/>
      <c r="BF11" s="42"/>
      <c r="BG11" s="42"/>
      <c r="BH11" s="42"/>
      <c r="BI11" s="42"/>
      <c r="BJ11" s="42"/>
      <c r="BK11" s="42"/>
      <c r="BL11" s="42"/>
      <c r="BM11" s="42"/>
      <c r="BN11" s="42"/>
      <c r="BO11" s="42"/>
      <c r="BP11" s="42"/>
      <c r="BQ11" s="42"/>
      <c r="BR11" s="42"/>
      <c r="BS11" s="42"/>
      <c r="BT11" s="42"/>
      <c r="BU11" s="42"/>
      <c r="BV11" s="42"/>
    </row>
    <row r="12" spans="1:75" ht="15.5">
      <c r="A12" s="717" t="s">
        <v>63</v>
      </c>
      <c r="B12" s="717">
        <v>0</v>
      </c>
      <c r="C12" s="717">
        <v>0</v>
      </c>
      <c r="D12" s="717">
        <v>2</v>
      </c>
      <c r="E12" s="717">
        <v>1</v>
      </c>
      <c r="F12" s="717">
        <v>1</v>
      </c>
      <c r="G12" s="717">
        <v>4</v>
      </c>
      <c r="H12" s="717">
        <v>27</v>
      </c>
      <c r="I12" s="717">
        <v>17</v>
      </c>
      <c r="J12" s="717">
        <v>9</v>
      </c>
      <c r="K12" s="717">
        <v>12</v>
      </c>
      <c r="L12" s="717">
        <v>1</v>
      </c>
      <c r="M12" s="717">
        <v>0</v>
      </c>
      <c r="N12" s="717">
        <v>0</v>
      </c>
      <c r="O12" s="717">
        <v>0</v>
      </c>
      <c r="P12" s="718">
        <v>0</v>
      </c>
      <c r="Q12" s="718">
        <v>0</v>
      </c>
      <c r="R12" s="718">
        <v>0</v>
      </c>
      <c r="S12" s="718">
        <v>0</v>
      </c>
      <c r="T12" s="718">
        <v>1</v>
      </c>
      <c r="U12" s="718">
        <v>0</v>
      </c>
      <c r="V12" s="718">
        <v>0</v>
      </c>
      <c r="W12" s="718">
        <v>0</v>
      </c>
      <c r="X12" s="718">
        <v>0</v>
      </c>
      <c r="Y12" s="501">
        <v>0</v>
      </c>
      <c r="Z12" s="501">
        <v>0</v>
      </c>
      <c r="AA12" s="501">
        <v>0</v>
      </c>
      <c r="AB12" s="501">
        <v>0</v>
      </c>
      <c r="AC12" s="501">
        <v>0</v>
      </c>
      <c r="AD12" s="501">
        <v>0</v>
      </c>
      <c r="AE12" s="501">
        <v>0</v>
      </c>
      <c r="AF12" s="501">
        <v>0</v>
      </c>
      <c r="AG12" s="501">
        <v>0</v>
      </c>
      <c r="AH12" s="501">
        <v>0</v>
      </c>
      <c r="AI12" s="719">
        <v>0</v>
      </c>
      <c r="AJ12" s="720">
        <v>75</v>
      </c>
      <c r="AK12" s="741">
        <v>0.4</v>
      </c>
      <c r="AL12" s="103"/>
      <c r="AM12" s="33"/>
      <c r="AN12" s="33"/>
      <c r="AO12" s="33"/>
      <c r="AP12" s="33"/>
      <c r="AQ12" s="33"/>
      <c r="AR12" s="33"/>
      <c r="AS12" s="33"/>
      <c r="AT12" s="33"/>
      <c r="AU12" s="33"/>
      <c r="AV12" s="33"/>
      <c r="AW12" s="33"/>
      <c r="AX12" s="33"/>
      <c r="AY12" s="33"/>
      <c r="AZ12" s="33"/>
      <c r="BA12" s="33"/>
      <c r="BC12" s="42"/>
      <c r="BD12" s="42"/>
      <c r="BE12" s="42"/>
      <c r="BF12" s="42"/>
      <c r="BG12" s="42"/>
      <c r="BH12" s="42"/>
      <c r="BI12" s="42"/>
      <c r="BJ12" s="42"/>
      <c r="BK12" s="42"/>
      <c r="BL12" s="42"/>
      <c r="BM12" s="42"/>
      <c r="BN12" s="42"/>
      <c r="BO12" s="42"/>
      <c r="BP12" s="42"/>
      <c r="BQ12" s="42"/>
      <c r="BR12" s="42"/>
      <c r="BS12" s="42"/>
      <c r="BT12" s="42"/>
      <c r="BU12" s="42"/>
      <c r="BV12" s="42"/>
    </row>
    <row r="13" spans="1:75" ht="15.5">
      <c r="A13" s="588" t="s">
        <v>64</v>
      </c>
      <c r="B13" s="717">
        <v>0</v>
      </c>
      <c r="C13" s="717">
        <v>0</v>
      </c>
      <c r="D13" s="717">
        <v>0</v>
      </c>
      <c r="E13" s="717">
        <v>0</v>
      </c>
      <c r="F13" s="717">
        <v>1</v>
      </c>
      <c r="G13" s="717">
        <v>0</v>
      </c>
      <c r="H13" s="717">
        <v>0</v>
      </c>
      <c r="I13" s="717">
        <v>0</v>
      </c>
      <c r="J13" s="717">
        <v>1</v>
      </c>
      <c r="K13" s="717">
        <v>1</v>
      </c>
      <c r="L13" s="717">
        <v>0</v>
      </c>
      <c r="M13" s="717">
        <v>0</v>
      </c>
      <c r="N13" s="717">
        <v>0</v>
      </c>
      <c r="O13" s="717">
        <v>0</v>
      </c>
      <c r="P13" s="718">
        <v>0</v>
      </c>
      <c r="Q13" s="718">
        <v>0</v>
      </c>
      <c r="R13" s="718">
        <v>0</v>
      </c>
      <c r="S13" s="718">
        <v>0</v>
      </c>
      <c r="T13" s="718">
        <v>0</v>
      </c>
      <c r="U13" s="718">
        <v>0</v>
      </c>
      <c r="V13" s="718">
        <v>0</v>
      </c>
      <c r="W13" s="718">
        <v>0</v>
      </c>
      <c r="X13" s="718">
        <v>0</v>
      </c>
      <c r="Y13" s="501">
        <v>0</v>
      </c>
      <c r="Z13" s="501">
        <v>0</v>
      </c>
      <c r="AA13" s="501">
        <v>0</v>
      </c>
      <c r="AB13" s="501">
        <v>0</v>
      </c>
      <c r="AC13" s="501">
        <v>0</v>
      </c>
      <c r="AD13" s="501">
        <v>0</v>
      </c>
      <c r="AE13" s="501">
        <v>0</v>
      </c>
      <c r="AF13" s="501">
        <v>0</v>
      </c>
      <c r="AG13" s="501">
        <v>0</v>
      </c>
      <c r="AH13" s="501">
        <v>0</v>
      </c>
      <c r="AI13" s="719">
        <v>0</v>
      </c>
      <c r="AJ13" s="720">
        <v>3</v>
      </c>
      <c r="AK13" s="741">
        <v>0</v>
      </c>
      <c r="AL13" s="103"/>
      <c r="AM13" s="33"/>
      <c r="AN13" s="33"/>
      <c r="AO13" s="33"/>
      <c r="AP13" s="33"/>
      <c r="AQ13" s="33"/>
      <c r="AR13" s="33"/>
      <c r="AS13" s="33"/>
      <c r="AT13" s="33"/>
      <c r="AU13" s="33"/>
      <c r="AV13" s="33"/>
      <c r="AW13" s="33"/>
      <c r="AX13" s="33"/>
      <c r="AY13" s="33"/>
      <c r="AZ13" s="33"/>
      <c r="BA13" s="33"/>
      <c r="BC13" s="42"/>
      <c r="BD13" s="42"/>
      <c r="BE13" s="42"/>
      <c r="BF13" s="42"/>
      <c r="BG13" s="42"/>
      <c r="BH13" s="42"/>
      <c r="BI13" s="42"/>
      <c r="BJ13" s="42"/>
      <c r="BK13" s="42"/>
      <c r="BL13" s="42"/>
      <c r="BM13" s="42"/>
      <c r="BN13" s="42"/>
      <c r="BO13" s="42"/>
      <c r="BP13" s="42"/>
      <c r="BQ13" s="42"/>
      <c r="BR13" s="42"/>
      <c r="BS13" s="42"/>
      <c r="BT13" s="42"/>
      <c r="BU13" s="42"/>
      <c r="BV13" s="42"/>
    </row>
    <row r="14" spans="1:75" ht="15.5">
      <c r="A14" s="588" t="s">
        <v>65</v>
      </c>
      <c r="B14" s="717">
        <v>2</v>
      </c>
      <c r="C14" s="717">
        <v>181</v>
      </c>
      <c r="D14" s="717">
        <v>127</v>
      </c>
      <c r="E14" s="717">
        <v>33</v>
      </c>
      <c r="F14" s="717">
        <v>47</v>
      </c>
      <c r="G14" s="717">
        <v>245</v>
      </c>
      <c r="H14" s="717">
        <v>455</v>
      </c>
      <c r="I14" s="717">
        <v>371</v>
      </c>
      <c r="J14" s="717">
        <v>784</v>
      </c>
      <c r="K14" s="717">
        <v>759</v>
      </c>
      <c r="L14" s="717">
        <v>83</v>
      </c>
      <c r="M14" s="717">
        <v>2</v>
      </c>
      <c r="N14" s="717">
        <v>2</v>
      </c>
      <c r="O14" s="717">
        <v>0</v>
      </c>
      <c r="P14" s="718">
        <v>0</v>
      </c>
      <c r="Q14" s="718">
        <v>0</v>
      </c>
      <c r="R14" s="718">
        <v>7</v>
      </c>
      <c r="S14" s="718">
        <v>12</v>
      </c>
      <c r="T14" s="718">
        <v>0</v>
      </c>
      <c r="U14" s="718">
        <v>0</v>
      </c>
      <c r="V14" s="718">
        <v>0</v>
      </c>
      <c r="W14" s="718">
        <v>0</v>
      </c>
      <c r="X14" s="718">
        <v>0</v>
      </c>
      <c r="Y14" s="501">
        <v>0</v>
      </c>
      <c r="Z14" s="501">
        <v>0</v>
      </c>
      <c r="AA14" s="501">
        <v>0</v>
      </c>
      <c r="AB14" s="501">
        <v>0</v>
      </c>
      <c r="AC14" s="501">
        <v>0</v>
      </c>
      <c r="AD14" s="501">
        <v>0</v>
      </c>
      <c r="AE14" s="501">
        <v>0</v>
      </c>
      <c r="AF14" s="501">
        <v>0</v>
      </c>
      <c r="AG14" s="501">
        <v>0</v>
      </c>
      <c r="AH14" s="501">
        <v>0</v>
      </c>
      <c r="AI14" s="719">
        <v>0</v>
      </c>
      <c r="AJ14" s="720">
        <v>3110</v>
      </c>
      <c r="AK14" s="741">
        <v>15</v>
      </c>
      <c r="AL14" s="103"/>
      <c r="AM14" s="33"/>
      <c r="AN14" s="33"/>
      <c r="AO14" s="33"/>
      <c r="AP14" s="33"/>
      <c r="AQ14" s="33"/>
      <c r="AR14" s="33"/>
      <c r="AS14" s="33"/>
      <c r="AT14" s="33"/>
      <c r="AU14" s="33"/>
      <c r="AV14" s="33"/>
      <c r="AW14" s="33"/>
      <c r="AX14" s="33"/>
      <c r="AY14" s="33"/>
      <c r="AZ14" s="33"/>
      <c r="BA14" s="33"/>
      <c r="BC14" s="42"/>
      <c r="BD14" s="42"/>
      <c r="BE14" s="42"/>
      <c r="BF14" s="42"/>
      <c r="BG14" s="42"/>
      <c r="BH14" s="42"/>
      <c r="BI14" s="42"/>
      <c r="BJ14" s="42"/>
      <c r="BK14" s="42"/>
      <c r="BL14" s="42"/>
      <c r="BM14" s="42"/>
      <c r="BN14" s="42"/>
      <c r="BO14" s="42"/>
      <c r="BP14" s="42"/>
      <c r="BQ14" s="42"/>
      <c r="BR14" s="42"/>
      <c r="BS14" s="42"/>
      <c r="BT14" s="42"/>
      <c r="BU14" s="42"/>
      <c r="BV14" s="42"/>
    </row>
    <row r="15" spans="1:75" ht="15.5">
      <c r="A15" s="721" t="s">
        <v>66</v>
      </c>
      <c r="B15" s="717">
        <v>0</v>
      </c>
      <c r="C15" s="717">
        <v>0</v>
      </c>
      <c r="D15" s="717">
        <v>0</v>
      </c>
      <c r="E15" s="717">
        <v>0</v>
      </c>
      <c r="F15" s="717">
        <v>1</v>
      </c>
      <c r="G15" s="717">
        <v>24</v>
      </c>
      <c r="H15" s="717">
        <v>28</v>
      </c>
      <c r="I15" s="717">
        <v>15</v>
      </c>
      <c r="J15" s="717">
        <v>12</v>
      </c>
      <c r="K15" s="717">
        <v>31</v>
      </c>
      <c r="L15" s="717">
        <v>3</v>
      </c>
      <c r="M15" s="717">
        <v>0</v>
      </c>
      <c r="N15" s="717">
        <v>0</v>
      </c>
      <c r="O15" s="717">
        <v>0</v>
      </c>
      <c r="P15" s="718">
        <v>0</v>
      </c>
      <c r="Q15" s="718">
        <v>0</v>
      </c>
      <c r="R15" s="718">
        <v>0</v>
      </c>
      <c r="S15" s="718">
        <v>0</v>
      </c>
      <c r="T15" s="718">
        <v>0</v>
      </c>
      <c r="U15" s="718">
        <v>0</v>
      </c>
      <c r="V15" s="718">
        <v>0</v>
      </c>
      <c r="W15" s="718">
        <v>0</v>
      </c>
      <c r="X15" s="718">
        <v>0</v>
      </c>
      <c r="Y15" s="501">
        <v>0</v>
      </c>
      <c r="Z15" s="501">
        <v>0</v>
      </c>
      <c r="AA15" s="501">
        <v>0</v>
      </c>
      <c r="AB15" s="501">
        <v>0</v>
      </c>
      <c r="AC15" s="501">
        <v>0</v>
      </c>
      <c r="AD15" s="501">
        <v>0</v>
      </c>
      <c r="AE15" s="501">
        <v>0</v>
      </c>
      <c r="AF15" s="501">
        <v>0</v>
      </c>
      <c r="AG15" s="501">
        <v>0</v>
      </c>
      <c r="AH15" s="501">
        <v>0</v>
      </c>
      <c r="AI15" s="719">
        <v>0</v>
      </c>
      <c r="AJ15" s="720">
        <v>114</v>
      </c>
      <c r="AK15" s="741">
        <v>0.5</v>
      </c>
      <c r="AL15" s="103"/>
      <c r="AM15" s="33"/>
      <c r="AN15" s="33"/>
      <c r="AO15" s="33"/>
      <c r="AP15" s="33"/>
      <c r="AQ15" s="33"/>
      <c r="AR15" s="33"/>
      <c r="AS15" s="33"/>
      <c r="AT15" s="33"/>
      <c r="AU15" s="33"/>
      <c r="AV15" s="33"/>
      <c r="AW15" s="33"/>
      <c r="AX15" s="33"/>
      <c r="AY15" s="33"/>
      <c r="AZ15" s="33"/>
      <c r="BA15" s="33"/>
      <c r="BC15" s="42"/>
      <c r="BD15" s="42"/>
      <c r="BE15" s="42"/>
      <c r="BF15" s="42"/>
      <c r="BG15" s="42"/>
      <c r="BH15" s="42"/>
      <c r="BI15" s="42"/>
      <c r="BJ15" s="42"/>
      <c r="BK15" s="42"/>
      <c r="BL15" s="42"/>
      <c r="BM15" s="42"/>
      <c r="BN15" s="42"/>
      <c r="BO15" s="42"/>
      <c r="BP15" s="42"/>
      <c r="BQ15" s="42"/>
      <c r="BR15" s="42"/>
      <c r="BS15" s="42"/>
      <c r="BT15" s="42"/>
      <c r="BU15" s="42"/>
      <c r="BV15" s="42"/>
    </row>
    <row r="16" spans="1:75" ht="15.5">
      <c r="A16" s="588" t="s">
        <v>67</v>
      </c>
      <c r="B16" s="717">
        <v>0</v>
      </c>
      <c r="C16" s="717">
        <v>0</v>
      </c>
      <c r="D16" s="717">
        <v>0</v>
      </c>
      <c r="E16" s="717">
        <v>6</v>
      </c>
      <c r="F16" s="717">
        <v>1</v>
      </c>
      <c r="G16" s="717">
        <v>4</v>
      </c>
      <c r="H16" s="717">
        <v>0</v>
      </c>
      <c r="I16" s="717">
        <v>0</v>
      </c>
      <c r="J16" s="717">
        <v>1</v>
      </c>
      <c r="K16" s="717">
        <v>4</v>
      </c>
      <c r="L16" s="717">
        <v>2</v>
      </c>
      <c r="M16" s="717">
        <v>0</v>
      </c>
      <c r="N16" s="717">
        <v>0</v>
      </c>
      <c r="O16" s="717">
        <v>0</v>
      </c>
      <c r="P16" s="718">
        <v>0</v>
      </c>
      <c r="Q16" s="718">
        <v>0</v>
      </c>
      <c r="R16" s="718">
        <v>0</v>
      </c>
      <c r="S16" s="718">
        <v>0</v>
      </c>
      <c r="T16" s="718">
        <v>0</v>
      </c>
      <c r="U16" s="718">
        <v>0</v>
      </c>
      <c r="V16" s="718">
        <v>0</v>
      </c>
      <c r="W16" s="718">
        <v>0</v>
      </c>
      <c r="X16" s="718">
        <v>0</v>
      </c>
      <c r="Y16" s="501">
        <v>0</v>
      </c>
      <c r="Z16" s="501">
        <v>0</v>
      </c>
      <c r="AA16" s="501">
        <v>0</v>
      </c>
      <c r="AB16" s="501">
        <v>0</v>
      </c>
      <c r="AC16" s="501">
        <v>0</v>
      </c>
      <c r="AD16" s="501">
        <v>0</v>
      </c>
      <c r="AE16" s="501">
        <v>0</v>
      </c>
      <c r="AF16" s="501">
        <v>0</v>
      </c>
      <c r="AG16" s="501">
        <v>0</v>
      </c>
      <c r="AH16" s="501">
        <v>0</v>
      </c>
      <c r="AI16" s="719">
        <v>0</v>
      </c>
      <c r="AJ16" s="720">
        <v>18</v>
      </c>
      <c r="AK16" s="741">
        <v>0.1</v>
      </c>
      <c r="AL16" s="103"/>
      <c r="AM16" s="33"/>
      <c r="AN16" s="33"/>
      <c r="AO16" s="33"/>
      <c r="AP16" s="33"/>
      <c r="AQ16" s="33"/>
      <c r="AR16" s="33"/>
      <c r="AS16" s="33"/>
      <c r="AT16" s="33"/>
      <c r="AU16" s="33"/>
      <c r="AV16" s="33"/>
      <c r="AW16" s="33"/>
      <c r="AX16" s="33"/>
      <c r="AY16" s="33"/>
      <c r="AZ16" s="33"/>
      <c r="BA16" s="33"/>
      <c r="BC16" s="42"/>
      <c r="BD16" s="42"/>
      <c r="BE16" s="42"/>
      <c r="BF16" s="42"/>
      <c r="BG16" s="42"/>
      <c r="BH16" s="42"/>
      <c r="BI16" s="42"/>
      <c r="BJ16" s="42"/>
      <c r="BK16" s="42"/>
      <c r="BL16" s="42"/>
      <c r="BM16" s="42"/>
      <c r="BN16" s="42"/>
      <c r="BO16" s="42"/>
      <c r="BP16" s="42"/>
      <c r="BQ16" s="42"/>
      <c r="BR16" s="42"/>
      <c r="BS16" s="42"/>
      <c r="BT16" s="42"/>
      <c r="BU16" s="42"/>
      <c r="BV16" s="42"/>
    </row>
    <row r="17" spans="1:74" ht="15.5">
      <c r="A17" s="588" t="s">
        <v>68</v>
      </c>
      <c r="B17" s="717">
        <v>0</v>
      </c>
      <c r="C17" s="717">
        <v>0</v>
      </c>
      <c r="D17" s="717">
        <v>1</v>
      </c>
      <c r="E17" s="717">
        <v>0</v>
      </c>
      <c r="F17" s="717">
        <v>0</v>
      </c>
      <c r="G17" s="717">
        <v>0</v>
      </c>
      <c r="H17" s="717">
        <v>0</v>
      </c>
      <c r="I17" s="717">
        <v>0</v>
      </c>
      <c r="J17" s="717">
        <v>3</v>
      </c>
      <c r="K17" s="717">
        <v>1</v>
      </c>
      <c r="L17" s="717">
        <v>0</v>
      </c>
      <c r="M17" s="717">
        <v>0</v>
      </c>
      <c r="N17" s="717">
        <v>0</v>
      </c>
      <c r="O17" s="717">
        <v>0</v>
      </c>
      <c r="P17" s="718">
        <v>0</v>
      </c>
      <c r="Q17" s="718">
        <v>0</v>
      </c>
      <c r="R17" s="718">
        <v>0</v>
      </c>
      <c r="S17" s="718">
        <v>0</v>
      </c>
      <c r="T17" s="718">
        <v>0</v>
      </c>
      <c r="U17" s="718">
        <v>0</v>
      </c>
      <c r="V17" s="718">
        <v>0</v>
      </c>
      <c r="W17" s="718">
        <v>0</v>
      </c>
      <c r="X17" s="718">
        <v>0</v>
      </c>
      <c r="Y17" s="501">
        <v>0</v>
      </c>
      <c r="Z17" s="501">
        <v>0</v>
      </c>
      <c r="AA17" s="501">
        <v>0</v>
      </c>
      <c r="AB17" s="501">
        <v>0</v>
      </c>
      <c r="AC17" s="501">
        <v>0</v>
      </c>
      <c r="AD17" s="501">
        <v>0</v>
      </c>
      <c r="AE17" s="501">
        <v>0</v>
      </c>
      <c r="AF17" s="501">
        <v>0</v>
      </c>
      <c r="AG17" s="501">
        <v>0</v>
      </c>
      <c r="AH17" s="501">
        <v>0</v>
      </c>
      <c r="AI17" s="719">
        <v>0</v>
      </c>
      <c r="AJ17" s="720">
        <v>5</v>
      </c>
      <c r="AK17" s="741">
        <v>0</v>
      </c>
      <c r="AL17" s="103"/>
      <c r="AM17" s="33"/>
      <c r="AN17" s="33"/>
      <c r="AO17" s="33"/>
      <c r="AP17" s="33"/>
      <c r="AQ17" s="33"/>
      <c r="AR17" s="33"/>
      <c r="AS17" s="33"/>
      <c r="AT17" s="33"/>
      <c r="AU17" s="33"/>
      <c r="AV17" s="33"/>
      <c r="AW17" s="33"/>
      <c r="AX17" s="33"/>
      <c r="AY17" s="33"/>
      <c r="AZ17" s="33"/>
      <c r="BA17" s="33"/>
      <c r="BC17" s="42"/>
      <c r="BD17" s="42"/>
      <c r="BE17" s="42"/>
      <c r="BF17" s="42"/>
      <c r="BG17" s="42"/>
      <c r="BH17" s="42"/>
      <c r="BI17" s="42"/>
      <c r="BJ17" s="42"/>
      <c r="BK17" s="42"/>
      <c r="BL17" s="42"/>
      <c r="BM17" s="42"/>
      <c r="BN17" s="42"/>
      <c r="BO17" s="42"/>
      <c r="BP17" s="42"/>
      <c r="BQ17" s="42"/>
      <c r="BR17" s="42"/>
      <c r="BS17" s="42"/>
      <c r="BT17" s="42"/>
      <c r="BU17" s="42"/>
      <c r="BV17" s="42"/>
    </row>
    <row r="18" spans="1:74" ht="25.9" customHeight="1">
      <c r="A18" s="722" t="s">
        <v>69</v>
      </c>
      <c r="B18" s="713">
        <v>0</v>
      </c>
      <c r="C18" s="713">
        <v>4</v>
      </c>
      <c r="D18" s="713">
        <v>28</v>
      </c>
      <c r="E18" s="713">
        <v>15</v>
      </c>
      <c r="F18" s="713">
        <v>160</v>
      </c>
      <c r="G18" s="713">
        <v>87</v>
      </c>
      <c r="H18" s="713">
        <v>22</v>
      </c>
      <c r="I18" s="713">
        <v>32</v>
      </c>
      <c r="J18" s="713">
        <v>23</v>
      </c>
      <c r="K18" s="713">
        <v>16</v>
      </c>
      <c r="L18" s="713">
        <v>3</v>
      </c>
      <c r="M18" s="713">
        <v>0</v>
      </c>
      <c r="N18" s="713">
        <v>1</v>
      </c>
      <c r="O18" s="713">
        <v>0</v>
      </c>
      <c r="P18" s="714">
        <v>0</v>
      </c>
      <c r="Q18" s="714">
        <v>0</v>
      </c>
      <c r="R18" s="714">
        <v>0</v>
      </c>
      <c r="S18" s="714">
        <v>0</v>
      </c>
      <c r="T18" s="714">
        <v>2</v>
      </c>
      <c r="U18" s="714">
        <v>0</v>
      </c>
      <c r="V18" s="714">
        <v>0</v>
      </c>
      <c r="W18" s="714">
        <v>0</v>
      </c>
      <c r="X18" s="714">
        <v>2</v>
      </c>
      <c r="Y18" s="459">
        <v>0</v>
      </c>
      <c r="Z18" s="459">
        <v>0</v>
      </c>
      <c r="AA18" s="459">
        <v>0</v>
      </c>
      <c r="AB18" s="459">
        <v>0</v>
      </c>
      <c r="AC18" s="459">
        <v>0</v>
      </c>
      <c r="AD18" s="459">
        <v>0</v>
      </c>
      <c r="AE18" s="459">
        <v>0</v>
      </c>
      <c r="AF18" s="459">
        <v>0</v>
      </c>
      <c r="AG18" s="459">
        <v>0</v>
      </c>
      <c r="AH18" s="459">
        <v>0</v>
      </c>
      <c r="AI18" s="715">
        <v>0</v>
      </c>
      <c r="AJ18" s="716">
        <v>395</v>
      </c>
      <c r="AK18" s="740">
        <v>1.9</v>
      </c>
      <c r="AL18" s="103"/>
      <c r="AM18" s="33"/>
      <c r="AN18" s="33"/>
      <c r="AO18" s="33"/>
      <c r="AP18" s="33"/>
      <c r="AQ18" s="33"/>
      <c r="AR18" s="33"/>
      <c r="AS18" s="33"/>
      <c r="AT18" s="33"/>
      <c r="AU18" s="33"/>
      <c r="AV18" s="33"/>
      <c r="AW18" s="33"/>
      <c r="AX18" s="33"/>
      <c r="AY18" s="33"/>
      <c r="AZ18" s="33"/>
      <c r="BA18" s="33"/>
      <c r="BC18" s="42"/>
      <c r="BD18" s="42"/>
      <c r="BE18" s="42"/>
      <c r="BF18" s="42"/>
      <c r="BG18" s="42"/>
      <c r="BH18" s="42"/>
      <c r="BI18" s="42"/>
      <c r="BJ18" s="42"/>
      <c r="BK18" s="42"/>
      <c r="BL18" s="42"/>
      <c r="BM18" s="42"/>
      <c r="BN18" s="42"/>
      <c r="BO18" s="42"/>
      <c r="BP18" s="42"/>
      <c r="BQ18" s="42"/>
      <c r="BR18" s="42"/>
      <c r="BS18" s="42"/>
      <c r="BT18" s="42"/>
      <c r="BU18" s="42"/>
      <c r="BV18" s="42"/>
    </row>
    <row r="19" spans="1:74" ht="25.9" customHeight="1">
      <c r="A19" s="722" t="s">
        <v>70</v>
      </c>
      <c r="B19" s="713">
        <v>0</v>
      </c>
      <c r="C19" s="713">
        <v>0</v>
      </c>
      <c r="D19" s="713">
        <v>0</v>
      </c>
      <c r="E19" s="713">
        <v>0</v>
      </c>
      <c r="F19" s="713">
        <v>0</v>
      </c>
      <c r="G19" s="713">
        <v>0</v>
      </c>
      <c r="H19" s="713">
        <v>0</v>
      </c>
      <c r="I19" s="713">
        <v>30</v>
      </c>
      <c r="J19" s="713">
        <v>147</v>
      </c>
      <c r="K19" s="713">
        <v>192</v>
      </c>
      <c r="L19" s="713">
        <v>32</v>
      </c>
      <c r="M19" s="713">
        <v>59</v>
      </c>
      <c r="N19" s="713">
        <v>4</v>
      </c>
      <c r="O19" s="713">
        <v>0</v>
      </c>
      <c r="P19" s="714">
        <v>0</v>
      </c>
      <c r="Q19" s="714">
        <v>0</v>
      </c>
      <c r="R19" s="714">
        <v>0</v>
      </c>
      <c r="S19" s="714">
        <v>0</v>
      </c>
      <c r="T19" s="714">
        <v>0</v>
      </c>
      <c r="U19" s="714">
        <v>0</v>
      </c>
      <c r="V19" s="714">
        <v>0</v>
      </c>
      <c r="W19" s="714">
        <v>0</v>
      </c>
      <c r="X19" s="714">
        <v>0</v>
      </c>
      <c r="Y19" s="459">
        <v>0</v>
      </c>
      <c r="Z19" s="459">
        <v>0</v>
      </c>
      <c r="AA19" s="459">
        <v>0</v>
      </c>
      <c r="AB19" s="459">
        <v>0</v>
      </c>
      <c r="AC19" s="459">
        <v>0</v>
      </c>
      <c r="AD19" s="459">
        <v>0</v>
      </c>
      <c r="AE19" s="459">
        <v>0</v>
      </c>
      <c r="AF19" s="459">
        <v>0</v>
      </c>
      <c r="AG19" s="459">
        <v>0</v>
      </c>
      <c r="AH19" s="459">
        <v>0</v>
      </c>
      <c r="AI19" s="715">
        <v>0</v>
      </c>
      <c r="AJ19" s="716">
        <v>464</v>
      </c>
      <c r="AK19" s="740">
        <v>2.2000000000000002</v>
      </c>
      <c r="AL19" s="103"/>
      <c r="AM19" s="33"/>
      <c r="AN19" s="33"/>
      <c r="AO19" s="33"/>
      <c r="AP19" s="33"/>
      <c r="AQ19" s="33"/>
      <c r="AR19" s="33"/>
      <c r="AS19" s="33"/>
      <c r="AT19" s="33"/>
      <c r="AU19" s="33"/>
      <c r="AV19" s="33"/>
      <c r="AW19" s="33"/>
      <c r="AX19" s="33"/>
      <c r="AY19" s="33"/>
      <c r="AZ19" s="33"/>
      <c r="BA19" s="33"/>
      <c r="BC19" s="42"/>
      <c r="BD19" s="42"/>
      <c r="BE19" s="42"/>
      <c r="BF19" s="42"/>
      <c r="BG19" s="42"/>
      <c r="BH19" s="42"/>
      <c r="BI19" s="42"/>
      <c r="BJ19" s="42"/>
      <c r="BK19" s="42"/>
      <c r="BL19" s="42"/>
      <c r="BM19" s="42"/>
      <c r="BN19" s="42"/>
      <c r="BO19" s="42"/>
      <c r="BP19" s="42"/>
      <c r="BQ19" s="42"/>
      <c r="BR19" s="42"/>
      <c r="BS19" s="42"/>
      <c r="BT19" s="42"/>
      <c r="BU19" s="42"/>
      <c r="BV19" s="42"/>
    </row>
    <row r="20" spans="1:74" ht="15.5">
      <c r="A20" s="588" t="s">
        <v>71</v>
      </c>
      <c r="B20" s="717">
        <v>0</v>
      </c>
      <c r="C20" s="717">
        <v>0</v>
      </c>
      <c r="D20" s="717">
        <v>0</v>
      </c>
      <c r="E20" s="717">
        <v>0</v>
      </c>
      <c r="F20" s="717">
        <v>0</v>
      </c>
      <c r="G20" s="717">
        <v>0</v>
      </c>
      <c r="H20" s="717">
        <v>0</v>
      </c>
      <c r="I20" s="717">
        <v>30</v>
      </c>
      <c r="J20" s="717">
        <v>147</v>
      </c>
      <c r="K20" s="717">
        <v>192</v>
      </c>
      <c r="L20" s="717">
        <v>32</v>
      </c>
      <c r="M20" s="717">
        <v>59</v>
      </c>
      <c r="N20" s="717">
        <v>4</v>
      </c>
      <c r="O20" s="717">
        <v>0</v>
      </c>
      <c r="P20" s="718">
        <v>0</v>
      </c>
      <c r="Q20" s="718">
        <v>0</v>
      </c>
      <c r="R20" s="718">
        <v>0</v>
      </c>
      <c r="S20" s="718">
        <v>0</v>
      </c>
      <c r="T20" s="718">
        <v>0</v>
      </c>
      <c r="U20" s="718">
        <v>0</v>
      </c>
      <c r="V20" s="718">
        <v>0</v>
      </c>
      <c r="W20" s="718">
        <v>0</v>
      </c>
      <c r="X20" s="718">
        <v>0</v>
      </c>
      <c r="Y20" s="501">
        <v>0</v>
      </c>
      <c r="Z20" s="501">
        <v>0</v>
      </c>
      <c r="AA20" s="501">
        <v>0</v>
      </c>
      <c r="AB20" s="501">
        <v>0</v>
      </c>
      <c r="AC20" s="501">
        <v>0</v>
      </c>
      <c r="AD20" s="501">
        <v>0</v>
      </c>
      <c r="AE20" s="501">
        <v>0</v>
      </c>
      <c r="AF20" s="501">
        <v>0</v>
      </c>
      <c r="AG20" s="501">
        <v>0</v>
      </c>
      <c r="AH20" s="501">
        <v>0</v>
      </c>
      <c r="AI20" s="719">
        <v>0</v>
      </c>
      <c r="AJ20" s="720">
        <v>464</v>
      </c>
      <c r="AK20" s="741">
        <v>2.2000000000000002</v>
      </c>
      <c r="AL20" s="103"/>
      <c r="AM20" s="33"/>
      <c r="AN20" s="33"/>
      <c r="AO20" s="33"/>
      <c r="AP20" s="33"/>
      <c r="AQ20" s="33"/>
      <c r="AR20" s="33"/>
      <c r="AS20" s="33"/>
      <c r="AT20" s="33"/>
      <c r="AU20" s="33"/>
      <c r="AV20" s="33"/>
      <c r="AW20" s="33"/>
      <c r="AX20" s="33"/>
      <c r="AY20" s="33"/>
      <c r="AZ20" s="33"/>
      <c r="BA20" s="33"/>
      <c r="BC20" s="42"/>
      <c r="BD20" s="42"/>
      <c r="BE20" s="42"/>
      <c r="BF20" s="42"/>
      <c r="BG20" s="42"/>
      <c r="BH20" s="42"/>
      <c r="BI20" s="42"/>
      <c r="BJ20" s="42"/>
      <c r="BK20" s="42"/>
      <c r="BL20" s="42"/>
      <c r="BM20" s="42"/>
      <c r="BN20" s="42"/>
      <c r="BO20" s="42"/>
      <c r="BP20" s="42"/>
      <c r="BQ20" s="42"/>
      <c r="BR20" s="42"/>
      <c r="BS20" s="42"/>
      <c r="BT20" s="42"/>
      <c r="BU20" s="42"/>
      <c r="BV20" s="42"/>
    </row>
    <row r="21" spans="1:74" ht="25.9" customHeight="1">
      <c r="A21" s="722" t="s">
        <v>72</v>
      </c>
      <c r="B21" s="713">
        <v>0</v>
      </c>
      <c r="C21" s="713">
        <v>23</v>
      </c>
      <c r="D21" s="713">
        <v>147</v>
      </c>
      <c r="E21" s="713">
        <v>73</v>
      </c>
      <c r="F21" s="713">
        <v>117</v>
      </c>
      <c r="G21" s="713">
        <v>212</v>
      </c>
      <c r="H21" s="713">
        <v>285</v>
      </c>
      <c r="I21" s="713">
        <v>134</v>
      </c>
      <c r="J21" s="713">
        <v>92</v>
      </c>
      <c r="K21" s="713">
        <v>58</v>
      </c>
      <c r="L21" s="713">
        <v>8</v>
      </c>
      <c r="M21" s="713">
        <v>0</v>
      </c>
      <c r="N21" s="713">
        <v>0</v>
      </c>
      <c r="O21" s="713">
        <v>0</v>
      </c>
      <c r="P21" s="714">
        <v>0</v>
      </c>
      <c r="Q21" s="714">
        <v>0</v>
      </c>
      <c r="R21" s="714">
        <v>0</v>
      </c>
      <c r="S21" s="714">
        <v>0</v>
      </c>
      <c r="T21" s="714">
        <v>1</v>
      </c>
      <c r="U21" s="714">
        <v>0</v>
      </c>
      <c r="V21" s="714">
        <v>1</v>
      </c>
      <c r="W21" s="714">
        <v>0</v>
      </c>
      <c r="X21" s="714">
        <v>0</v>
      </c>
      <c r="Y21" s="459">
        <v>0</v>
      </c>
      <c r="Z21" s="459">
        <v>0</v>
      </c>
      <c r="AA21" s="459">
        <v>0</v>
      </c>
      <c r="AB21" s="459">
        <v>0</v>
      </c>
      <c r="AC21" s="459">
        <v>0</v>
      </c>
      <c r="AD21" s="459">
        <v>0</v>
      </c>
      <c r="AE21" s="459">
        <v>0</v>
      </c>
      <c r="AF21" s="459">
        <v>0</v>
      </c>
      <c r="AG21" s="459">
        <v>0</v>
      </c>
      <c r="AH21" s="459">
        <v>0</v>
      </c>
      <c r="AI21" s="715">
        <v>0</v>
      </c>
      <c r="AJ21" s="716">
        <v>1151</v>
      </c>
      <c r="AK21" s="740">
        <v>5.5</v>
      </c>
      <c r="AL21" s="103"/>
      <c r="AM21" s="33"/>
      <c r="AN21" s="33"/>
      <c r="AO21" s="33"/>
      <c r="AP21" s="33"/>
      <c r="AQ21" s="33"/>
      <c r="AR21" s="33"/>
      <c r="AS21" s="33"/>
      <c r="AT21" s="33"/>
      <c r="AU21" s="33"/>
      <c r="AV21" s="33"/>
      <c r="AW21" s="33"/>
      <c r="AX21" s="33"/>
      <c r="AY21" s="33"/>
      <c r="AZ21" s="33"/>
      <c r="BA21" s="33"/>
      <c r="BC21" s="42"/>
      <c r="BD21" s="42"/>
      <c r="BE21" s="42"/>
      <c r="BF21" s="42"/>
      <c r="BG21" s="42"/>
      <c r="BH21" s="42"/>
      <c r="BI21" s="42"/>
      <c r="BJ21" s="42"/>
      <c r="BK21" s="42"/>
      <c r="BL21" s="42"/>
      <c r="BM21" s="42"/>
      <c r="BN21" s="42"/>
      <c r="BO21" s="42"/>
      <c r="BP21" s="42"/>
      <c r="BQ21" s="42"/>
      <c r="BR21" s="42"/>
      <c r="BS21" s="42"/>
      <c r="BT21" s="42"/>
      <c r="BU21" s="42"/>
      <c r="BV21" s="42"/>
    </row>
    <row r="22" spans="1:74" ht="15.5">
      <c r="A22" s="723" t="s">
        <v>73</v>
      </c>
      <c r="B22" s="717">
        <v>0</v>
      </c>
      <c r="C22" s="717">
        <v>23</v>
      </c>
      <c r="D22" s="717">
        <v>146</v>
      </c>
      <c r="E22" s="717">
        <v>71</v>
      </c>
      <c r="F22" s="717">
        <v>117</v>
      </c>
      <c r="G22" s="717">
        <v>209</v>
      </c>
      <c r="H22" s="717">
        <v>264</v>
      </c>
      <c r="I22" s="717">
        <v>83</v>
      </c>
      <c r="J22" s="717">
        <v>13</v>
      </c>
      <c r="K22" s="717">
        <v>0</v>
      </c>
      <c r="L22" s="717">
        <v>0</v>
      </c>
      <c r="M22" s="717">
        <v>0</v>
      </c>
      <c r="N22" s="717">
        <v>0</v>
      </c>
      <c r="O22" s="717">
        <v>0</v>
      </c>
      <c r="P22" s="718">
        <v>0</v>
      </c>
      <c r="Q22" s="718">
        <v>0</v>
      </c>
      <c r="R22" s="718">
        <v>0</v>
      </c>
      <c r="S22" s="718">
        <v>0</v>
      </c>
      <c r="T22" s="718">
        <v>0</v>
      </c>
      <c r="U22" s="718">
        <v>0</v>
      </c>
      <c r="V22" s="718">
        <v>0</v>
      </c>
      <c r="W22" s="718">
        <v>0</v>
      </c>
      <c r="X22" s="718">
        <v>0</v>
      </c>
      <c r="Y22" s="501">
        <v>0</v>
      </c>
      <c r="Z22" s="501">
        <v>0</v>
      </c>
      <c r="AA22" s="501">
        <v>0</v>
      </c>
      <c r="AB22" s="501">
        <v>0</v>
      </c>
      <c r="AC22" s="501">
        <v>0</v>
      </c>
      <c r="AD22" s="501">
        <v>0</v>
      </c>
      <c r="AE22" s="501">
        <v>0</v>
      </c>
      <c r="AF22" s="501">
        <v>0</v>
      </c>
      <c r="AG22" s="501">
        <v>0</v>
      </c>
      <c r="AH22" s="501">
        <v>0</v>
      </c>
      <c r="AI22" s="719">
        <v>0</v>
      </c>
      <c r="AJ22" s="720">
        <v>926</v>
      </c>
      <c r="AK22" s="741">
        <v>4.5</v>
      </c>
      <c r="AL22" s="103"/>
      <c r="AM22" s="33"/>
      <c r="AN22" s="33"/>
      <c r="AO22" s="33"/>
      <c r="AP22" s="33"/>
      <c r="AQ22" s="33"/>
      <c r="AR22" s="33"/>
      <c r="AS22" s="33"/>
      <c r="AT22" s="33"/>
      <c r="AU22" s="33"/>
      <c r="AV22" s="33"/>
      <c r="AW22" s="33"/>
      <c r="AX22" s="33"/>
      <c r="AY22" s="33"/>
      <c r="AZ22" s="33"/>
      <c r="BA22" s="33"/>
      <c r="BC22" s="42"/>
      <c r="BD22" s="42"/>
      <c r="BE22" s="42"/>
      <c r="BF22" s="42"/>
      <c r="BG22" s="42"/>
      <c r="BH22" s="42"/>
      <c r="BI22" s="42"/>
      <c r="BJ22" s="42"/>
      <c r="BK22" s="42"/>
      <c r="BL22" s="42"/>
      <c r="BM22" s="42"/>
      <c r="BN22" s="42"/>
      <c r="BO22" s="42"/>
      <c r="BP22" s="42"/>
      <c r="BQ22" s="42"/>
      <c r="BR22" s="42"/>
      <c r="BS22" s="42"/>
      <c r="BT22" s="42"/>
      <c r="BU22" s="42"/>
      <c r="BV22" s="42"/>
    </row>
    <row r="23" spans="1:74" ht="15.5">
      <c r="A23" s="723" t="s">
        <v>74</v>
      </c>
      <c r="B23" s="717">
        <v>0</v>
      </c>
      <c r="C23" s="717">
        <v>0</v>
      </c>
      <c r="D23" s="717">
        <v>0</v>
      </c>
      <c r="E23" s="717">
        <v>0</v>
      </c>
      <c r="F23" s="717">
        <v>0</v>
      </c>
      <c r="G23" s="717">
        <v>0</v>
      </c>
      <c r="H23" s="717">
        <v>3</v>
      </c>
      <c r="I23" s="717">
        <v>40</v>
      </c>
      <c r="J23" s="717">
        <v>64</v>
      </c>
      <c r="K23" s="717">
        <v>56</v>
      </c>
      <c r="L23" s="717">
        <v>7</v>
      </c>
      <c r="M23" s="717">
        <v>0</v>
      </c>
      <c r="N23" s="717">
        <v>0</v>
      </c>
      <c r="O23" s="717">
        <v>0</v>
      </c>
      <c r="P23" s="718">
        <v>0</v>
      </c>
      <c r="Q23" s="718">
        <v>0</v>
      </c>
      <c r="R23" s="718">
        <v>0</v>
      </c>
      <c r="S23" s="718">
        <v>0</v>
      </c>
      <c r="T23" s="718">
        <v>0</v>
      </c>
      <c r="U23" s="718">
        <v>0</v>
      </c>
      <c r="V23" s="718">
        <v>1</v>
      </c>
      <c r="W23" s="718">
        <v>0</v>
      </c>
      <c r="X23" s="718">
        <v>0</v>
      </c>
      <c r="Y23" s="501">
        <v>0</v>
      </c>
      <c r="Z23" s="501">
        <v>0</v>
      </c>
      <c r="AA23" s="501">
        <v>0</v>
      </c>
      <c r="AB23" s="501">
        <v>0</v>
      </c>
      <c r="AC23" s="501">
        <v>0</v>
      </c>
      <c r="AD23" s="501">
        <v>0</v>
      </c>
      <c r="AE23" s="501">
        <v>0</v>
      </c>
      <c r="AF23" s="501">
        <v>0</v>
      </c>
      <c r="AG23" s="501">
        <v>0</v>
      </c>
      <c r="AH23" s="501">
        <v>0</v>
      </c>
      <c r="AI23" s="719">
        <v>0</v>
      </c>
      <c r="AJ23" s="720">
        <v>171</v>
      </c>
      <c r="AK23" s="741">
        <v>0.8</v>
      </c>
      <c r="AL23" s="103"/>
      <c r="AM23" s="33"/>
      <c r="AN23" s="33"/>
      <c r="AO23" s="33"/>
      <c r="AP23" s="33"/>
      <c r="AQ23" s="33"/>
      <c r="AR23" s="33"/>
      <c r="AS23" s="33"/>
      <c r="AT23" s="33"/>
      <c r="AU23" s="33"/>
      <c r="AV23" s="33"/>
      <c r="AW23" s="33"/>
      <c r="AX23" s="33"/>
      <c r="AY23" s="33"/>
      <c r="AZ23" s="33"/>
      <c r="BA23" s="33"/>
      <c r="BC23" s="42"/>
      <c r="BD23" s="42"/>
      <c r="BE23" s="42"/>
      <c r="BF23" s="42"/>
      <c r="BG23" s="42"/>
      <c r="BH23" s="42"/>
      <c r="BI23" s="42"/>
      <c r="BJ23" s="42"/>
      <c r="BK23" s="42"/>
      <c r="BL23" s="42"/>
      <c r="BM23" s="42"/>
      <c r="BN23" s="42"/>
      <c r="BO23" s="42"/>
      <c r="BP23" s="42"/>
      <c r="BQ23" s="42"/>
      <c r="BR23" s="42"/>
      <c r="BS23" s="42"/>
      <c r="BT23" s="42"/>
      <c r="BU23" s="42"/>
      <c r="BV23" s="42"/>
    </row>
    <row r="24" spans="1:74" ht="15.5">
      <c r="A24" s="723" t="s">
        <v>75</v>
      </c>
      <c r="B24" s="717">
        <v>0</v>
      </c>
      <c r="C24" s="717">
        <v>0</v>
      </c>
      <c r="D24" s="717">
        <v>0</v>
      </c>
      <c r="E24" s="717">
        <v>0</v>
      </c>
      <c r="F24" s="717">
        <v>0</v>
      </c>
      <c r="G24" s="717">
        <v>0</v>
      </c>
      <c r="H24" s="717">
        <v>0</v>
      </c>
      <c r="I24" s="717">
        <v>0</v>
      </c>
      <c r="J24" s="717">
        <v>1</v>
      </c>
      <c r="K24" s="717">
        <v>0</v>
      </c>
      <c r="L24" s="717">
        <v>0</v>
      </c>
      <c r="M24" s="717">
        <v>0</v>
      </c>
      <c r="N24" s="717">
        <v>0</v>
      </c>
      <c r="O24" s="717">
        <v>0</v>
      </c>
      <c r="P24" s="718">
        <v>0</v>
      </c>
      <c r="Q24" s="718">
        <v>0</v>
      </c>
      <c r="R24" s="718">
        <v>0</v>
      </c>
      <c r="S24" s="718">
        <v>0</v>
      </c>
      <c r="T24" s="718">
        <v>0</v>
      </c>
      <c r="U24" s="718">
        <v>0</v>
      </c>
      <c r="V24" s="718">
        <v>0</v>
      </c>
      <c r="W24" s="718">
        <v>0</v>
      </c>
      <c r="X24" s="718">
        <v>0</v>
      </c>
      <c r="Y24" s="501">
        <v>0</v>
      </c>
      <c r="Z24" s="501">
        <v>0</v>
      </c>
      <c r="AA24" s="501">
        <v>0</v>
      </c>
      <c r="AB24" s="501">
        <v>0</v>
      </c>
      <c r="AC24" s="501">
        <v>0</v>
      </c>
      <c r="AD24" s="501">
        <v>0</v>
      </c>
      <c r="AE24" s="501">
        <v>0</v>
      </c>
      <c r="AF24" s="501">
        <v>0</v>
      </c>
      <c r="AG24" s="501">
        <v>0</v>
      </c>
      <c r="AH24" s="501">
        <v>0</v>
      </c>
      <c r="AI24" s="719">
        <v>0</v>
      </c>
      <c r="AJ24" s="720">
        <v>1</v>
      </c>
      <c r="AK24" s="741">
        <v>0</v>
      </c>
      <c r="AL24" s="103"/>
      <c r="AM24" s="33"/>
      <c r="AN24" s="33"/>
      <c r="AO24" s="33"/>
      <c r="AP24" s="33"/>
      <c r="AQ24" s="33"/>
      <c r="AR24" s="33"/>
      <c r="AS24" s="33"/>
      <c r="AT24" s="33"/>
      <c r="AU24" s="33"/>
      <c r="AV24" s="33"/>
      <c r="AW24" s="33"/>
      <c r="AX24" s="33"/>
      <c r="AY24" s="33"/>
      <c r="AZ24" s="33"/>
      <c r="BA24" s="33"/>
      <c r="BC24" s="42"/>
      <c r="BD24" s="42"/>
      <c r="BE24" s="42"/>
      <c r="BF24" s="42"/>
      <c r="BG24" s="42"/>
      <c r="BH24" s="42"/>
      <c r="BI24" s="42"/>
      <c r="BJ24" s="42"/>
      <c r="BK24" s="42"/>
      <c r="BL24" s="42"/>
      <c r="BM24" s="42"/>
      <c r="BN24" s="42"/>
      <c r="BO24" s="42"/>
      <c r="BP24" s="42"/>
      <c r="BQ24" s="42"/>
      <c r="BR24" s="42"/>
      <c r="BS24" s="42"/>
      <c r="BT24" s="42"/>
      <c r="BU24" s="42"/>
      <c r="BV24" s="42"/>
    </row>
    <row r="25" spans="1:74" ht="15.5">
      <c r="A25" s="723" t="s">
        <v>76</v>
      </c>
      <c r="B25" s="717">
        <v>0</v>
      </c>
      <c r="C25" s="717">
        <v>0</v>
      </c>
      <c r="D25" s="717">
        <v>1</v>
      </c>
      <c r="E25" s="717">
        <v>2</v>
      </c>
      <c r="F25" s="717">
        <v>0</v>
      </c>
      <c r="G25" s="717">
        <v>3</v>
      </c>
      <c r="H25" s="717">
        <v>18</v>
      </c>
      <c r="I25" s="717">
        <v>11</v>
      </c>
      <c r="J25" s="717">
        <v>14</v>
      </c>
      <c r="K25" s="717">
        <v>2</v>
      </c>
      <c r="L25" s="717">
        <v>1</v>
      </c>
      <c r="M25" s="717">
        <v>0</v>
      </c>
      <c r="N25" s="717">
        <v>0</v>
      </c>
      <c r="O25" s="717">
        <v>0</v>
      </c>
      <c r="P25" s="718">
        <v>0</v>
      </c>
      <c r="Q25" s="718">
        <v>0</v>
      </c>
      <c r="R25" s="718">
        <v>0</v>
      </c>
      <c r="S25" s="718">
        <v>0</v>
      </c>
      <c r="T25" s="718">
        <v>1</v>
      </c>
      <c r="U25" s="718">
        <v>0</v>
      </c>
      <c r="V25" s="718">
        <v>0</v>
      </c>
      <c r="W25" s="718">
        <v>0</v>
      </c>
      <c r="X25" s="718">
        <v>0</v>
      </c>
      <c r="Y25" s="501">
        <v>0</v>
      </c>
      <c r="Z25" s="501">
        <v>0</v>
      </c>
      <c r="AA25" s="501">
        <v>0</v>
      </c>
      <c r="AB25" s="501">
        <v>0</v>
      </c>
      <c r="AC25" s="501">
        <v>0</v>
      </c>
      <c r="AD25" s="501">
        <v>0</v>
      </c>
      <c r="AE25" s="501">
        <v>0</v>
      </c>
      <c r="AF25" s="501">
        <v>0</v>
      </c>
      <c r="AG25" s="501">
        <v>0</v>
      </c>
      <c r="AH25" s="501">
        <v>0</v>
      </c>
      <c r="AI25" s="719">
        <v>0</v>
      </c>
      <c r="AJ25" s="720">
        <v>53</v>
      </c>
      <c r="AK25" s="741">
        <v>0.3</v>
      </c>
      <c r="AL25" s="103"/>
      <c r="AM25" s="33"/>
      <c r="AN25" s="33"/>
      <c r="AO25" s="33"/>
      <c r="AP25" s="33"/>
      <c r="AQ25" s="33"/>
      <c r="AR25" s="33"/>
      <c r="AS25" s="33"/>
      <c r="AT25" s="33"/>
      <c r="AU25" s="33"/>
      <c r="AV25" s="33"/>
      <c r="AW25" s="33"/>
      <c r="AX25" s="33"/>
      <c r="AY25" s="33"/>
      <c r="AZ25" s="33"/>
      <c r="BA25" s="33"/>
      <c r="BC25" s="42"/>
      <c r="BD25" s="42"/>
      <c r="BE25" s="42"/>
      <c r="BF25" s="42"/>
      <c r="BG25" s="42"/>
      <c r="BH25" s="42"/>
      <c r="BI25" s="42"/>
      <c r="BJ25" s="42"/>
      <c r="BK25" s="42"/>
      <c r="BL25" s="42"/>
      <c r="BM25" s="42"/>
      <c r="BN25" s="42"/>
      <c r="BO25" s="42"/>
      <c r="BP25" s="42"/>
      <c r="BQ25" s="42"/>
      <c r="BR25" s="42"/>
      <c r="BS25" s="42"/>
      <c r="BT25" s="42"/>
      <c r="BU25" s="42"/>
      <c r="BV25" s="42"/>
    </row>
    <row r="26" spans="1:74" ht="25.9" customHeight="1">
      <c r="A26" s="722" t="s">
        <v>77</v>
      </c>
      <c r="B26" s="713">
        <v>0</v>
      </c>
      <c r="C26" s="713">
        <v>0</v>
      </c>
      <c r="D26" s="713">
        <v>393</v>
      </c>
      <c r="E26" s="713">
        <v>260</v>
      </c>
      <c r="F26" s="713">
        <v>395</v>
      </c>
      <c r="G26" s="713">
        <v>671</v>
      </c>
      <c r="H26" s="713">
        <v>931</v>
      </c>
      <c r="I26" s="713">
        <v>840</v>
      </c>
      <c r="J26" s="713">
        <v>1446</v>
      </c>
      <c r="K26" s="713">
        <v>1061</v>
      </c>
      <c r="L26" s="713">
        <v>35</v>
      </c>
      <c r="M26" s="713">
        <v>60</v>
      </c>
      <c r="N26" s="713">
        <v>5</v>
      </c>
      <c r="O26" s="713">
        <v>0</v>
      </c>
      <c r="P26" s="714">
        <v>0</v>
      </c>
      <c r="Q26" s="714">
        <v>0</v>
      </c>
      <c r="R26" s="714">
        <v>0</v>
      </c>
      <c r="S26" s="714">
        <v>0</v>
      </c>
      <c r="T26" s="714">
        <v>2</v>
      </c>
      <c r="U26" s="714">
        <v>2</v>
      </c>
      <c r="V26" s="714">
        <v>1</v>
      </c>
      <c r="W26" s="714">
        <v>0</v>
      </c>
      <c r="X26" s="714">
        <v>0</v>
      </c>
      <c r="Y26" s="459">
        <v>0</v>
      </c>
      <c r="Z26" s="459">
        <v>0</v>
      </c>
      <c r="AA26" s="459">
        <v>0</v>
      </c>
      <c r="AB26" s="459">
        <v>0</v>
      </c>
      <c r="AC26" s="459">
        <v>0</v>
      </c>
      <c r="AD26" s="459">
        <v>0</v>
      </c>
      <c r="AE26" s="459">
        <v>0</v>
      </c>
      <c r="AF26" s="459">
        <v>0</v>
      </c>
      <c r="AG26" s="459">
        <v>0</v>
      </c>
      <c r="AH26" s="459">
        <v>0</v>
      </c>
      <c r="AI26" s="715">
        <v>0</v>
      </c>
      <c r="AJ26" s="716">
        <v>6102</v>
      </c>
      <c r="AK26" s="740">
        <v>29.4</v>
      </c>
      <c r="AL26" s="103"/>
      <c r="AM26" s="33"/>
      <c r="AN26" s="33"/>
      <c r="AO26" s="33"/>
      <c r="AP26" s="33"/>
      <c r="AQ26" s="33"/>
      <c r="AR26" s="33"/>
      <c r="AS26" s="33"/>
      <c r="AT26" s="33"/>
      <c r="AU26" s="33"/>
      <c r="AV26" s="33"/>
      <c r="AW26" s="33"/>
      <c r="AX26" s="33"/>
      <c r="AY26" s="33"/>
      <c r="AZ26" s="33"/>
      <c r="BA26" s="33"/>
      <c r="BC26" s="42"/>
      <c r="BD26" s="42"/>
      <c r="BE26" s="42"/>
      <c r="BF26" s="42"/>
      <c r="BG26" s="42"/>
      <c r="BH26" s="42"/>
      <c r="BI26" s="42"/>
      <c r="BJ26" s="42"/>
      <c r="BK26" s="42"/>
      <c r="BL26" s="42"/>
      <c r="BM26" s="42"/>
      <c r="BN26" s="42"/>
      <c r="BO26" s="42"/>
      <c r="BP26" s="42"/>
      <c r="BQ26" s="42"/>
      <c r="BR26" s="42"/>
      <c r="BS26" s="42"/>
      <c r="BT26" s="42"/>
      <c r="BU26" s="42"/>
      <c r="BV26" s="42"/>
    </row>
    <row r="27" spans="1:74" ht="15.5">
      <c r="A27" s="723" t="s">
        <v>78</v>
      </c>
      <c r="B27" s="717">
        <v>0</v>
      </c>
      <c r="C27" s="717">
        <v>0</v>
      </c>
      <c r="D27" s="717">
        <v>0</v>
      </c>
      <c r="E27" s="717">
        <v>1</v>
      </c>
      <c r="F27" s="717">
        <v>0</v>
      </c>
      <c r="G27" s="717">
        <v>1</v>
      </c>
      <c r="H27" s="717">
        <v>1</v>
      </c>
      <c r="I27" s="717">
        <v>1</v>
      </c>
      <c r="J27" s="717">
        <v>2</v>
      </c>
      <c r="K27" s="717">
        <v>0</v>
      </c>
      <c r="L27" s="717">
        <v>0</v>
      </c>
      <c r="M27" s="717">
        <v>0</v>
      </c>
      <c r="N27" s="717">
        <v>0</v>
      </c>
      <c r="O27" s="717">
        <v>0</v>
      </c>
      <c r="P27" s="718">
        <v>0</v>
      </c>
      <c r="Q27" s="718">
        <v>0</v>
      </c>
      <c r="R27" s="718">
        <v>0</v>
      </c>
      <c r="S27" s="718">
        <v>0</v>
      </c>
      <c r="T27" s="718">
        <v>0</v>
      </c>
      <c r="U27" s="718">
        <v>0</v>
      </c>
      <c r="V27" s="718">
        <v>0</v>
      </c>
      <c r="W27" s="718">
        <v>0</v>
      </c>
      <c r="X27" s="718">
        <v>0</v>
      </c>
      <c r="Y27" s="501">
        <v>0</v>
      </c>
      <c r="Z27" s="501">
        <v>0</v>
      </c>
      <c r="AA27" s="501">
        <v>0</v>
      </c>
      <c r="AB27" s="501">
        <v>0</v>
      </c>
      <c r="AC27" s="501">
        <v>0</v>
      </c>
      <c r="AD27" s="501">
        <v>0</v>
      </c>
      <c r="AE27" s="501">
        <v>0</v>
      </c>
      <c r="AF27" s="501">
        <v>0</v>
      </c>
      <c r="AG27" s="501">
        <v>0</v>
      </c>
      <c r="AH27" s="501">
        <v>0</v>
      </c>
      <c r="AI27" s="719">
        <v>0</v>
      </c>
      <c r="AJ27" s="720">
        <v>6</v>
      </c>
      <c r="AK27" s="741">
        <v>0</v>
      </c>
      <c r="AL27" s="103"/>
      <c r="AM27" s="33"/>
      <c r="AN27" s="33"/>
      <c r="AO27" s="33"/>
      <c r="AP27" s="33"/>
      <c r="AQ27" s="33"/>
      <c r="AR27" s="33"/>
      <c r="AS27" s="33"/>
      <c r="AT27" s="33"/>
      <c r="AU27" s="33"/>
      <c r="AV27" s="33"/>
      <c r="AW27" s="33"/>
      <c r="AX27" s="33"/>
      <c r="AY27" s="33"/>
      <c r="AZ27" s="33"/>
      <c r="BA27" s="33"/>
      <c r="BC27" s="42"/>
      <c r="BD27" s="42"/>
      <c r="BE27" s="42"/>
      <c r="BF27" s="42"/>
      <c r="BG27" s="42"/>
      <c r="BH27" s="42"/>
      <c r="BI27" s="42"/>
      <c r="BJ27" s="42"/>
      <c r="BK27" s="42"/>
      <c r="BL27" s="42"/>
      <c r="BM27" s="42"/>
      <c r="BN27" s="42"/>
      <c r="BO27" s="42"/>
      <c r="BP27" s="42"/>
      <c r="BQ27" s="42"/>
      <c r="BR27" s="42"/>
      <c r="BS27" s="42"/>
      <c r="BT27" s="42"/>
      <c r="BU27" s="42"/>
      <c r="BV27" s="42"/>
    </row>
    <row r="28" spans="1:74" ht="15.5">
      <c r="A28" s="723" t="s">
        <v>79</v>
      </c>
      <c r="B28" s="717">
        <v>0</v>
      </c>
      <c r="C28" s="717">
        <v>0</v>
      </c>
      <c r="D28" s="717">
        <v>0</v>
      </c>
      <c r="E28" s="717">
        <v>0</v>
      </c>
      <c r="F28" s="717">
        <v>0</v>
      </c>
      <c r="G28" s="717">
        <v>1</v>
      </c>
      <c r="H28" s="717">
        <v>0</v>
      </c>
      <c r="I28" s="717">
        <v>0</v>
      </c>
      <c r="J28" s="717">
        <v>0</v>
      </c>
      <c r="K28" s="717">
        <v>0</v>
      </c>
      <c r="L28" s="717">
        <v>0</v>
      </c>
      <c r="M28" s="717">
        <v>0</v>
      </c>
      <c r="N28" s="717">
        <v>0</v>
      </c>
      <c r="O28" s="717">
        <v>0</v>
      </c>
      <c r="P28" s="718">
        <v>0</v>
      </c>
      <c r="Q28" s="718">
        <v>0</v>
      </c>
      <c r="R28" s="718">
        <v>0</v>
      </c>
      <c r="S28" s="718">
        <v>0</v>
      </c>
      <c r="T28" s="718">
        <v>0</v>
      </c>
      <c r="U28" s="718">
        <v>0</v>
      </c>
      <c r="V28" s="718">
        <v>0</v>
      </c>
      <c r="W28" s="718">
        <v>0</v>
      </c>
      <c r="X28" s="718">
        <v>0</v>
      </c>
      <c r="Y28" s="501">
        <v>0</v>
      </c>
      <c r="Z28" s="501">
        <v>0</v>
      </c>
      <c r="AA28" s="501">
        <v>0</v>
      </c>
      <c r="AB28" s="501">
        <v>0</v>
      </c>
      <c r="AC28" s="501">
        <v>0</v>
      </c>
      <c r="AD28" s="501">
        <v>0</v>
      </c>
      <c r="AE28" s="501">
        <v>0</v>
      </c>
      <c r="AF28" s="501">
        <v>0</v>
      </c>
      <c r="AG28" s="501">
        <v>0</v>
      </c>
      <c r="AH28" s="501">
        <v>0</v>
      </c>
      <c r="AI28" s="719">
        <v>0</v>
      </c>
      <c r="AJ28" s="720">
        <v>1</v>
      </c>
      <c r="AK28" s="741">
        <v>0</v>
      </c>
      <c r="AL28" s="103"/>
      <c r="AM28" s="33"/>
      <c r="AN28" s="33"/>
      <c r="AO28" s="33"/>
      <c r="AP28" s="33"/>
      <c r="AQ28" s="33"/>
      <c r="AR28" s="33"/>
      <c r="AS28" s="33"/>
      <c r="AT28" s="33"/>
      <c r="AU28" s="33"/>
      <c r="AV28" s="33"/>
      <c r="AW28" s="33"/>
      <c r="AX28" s="33"/>
      <c r="AY28" s="33"/>
      <c r="AZ28" s="33"/>
      <c r="BA28" s="33"/>
      <c r="BC28" s="42"/>
      <c r="BD28" s="42"/>
      <c r="BE28" s="42"/>
      <c r="BF28" s="42"/>
      <c r="BG28" s="42"/>
      <c r="BH28" s="42"/>
      <c r="BI28" s="42"/>
      <c r="BJ28" s="42"/>
      <c r="BK28" s="42"/>
      <c r="BL28" s="42"/>
      <c r="BM28" s="42"/>
      <c r="BN28" s="42"/>
      <c r="BO28" s="42"/>
      <c r="BP28" s="42"/>
      <c r="BQ28" s="42"/>
      <c r="BR28" s="42"/>
      <c r="BS28" s="42"/>
      <c r="BT28" s="42"/>
      <c r="BU28" s="42"/>
      <c r="BV28" s="42"/>
    </row>
    <row r="29" spans="1:74" ht="15.5">
      <c r="A29" s="723" t="s">
        <v>80</v>
      </c>
      <c r="B29" s="717">
        <v>0</v>
      </c>
      <c r="C29" s="717">
        <v>0</v>
      </c>
      <c r="D29" s="717">
        <v>0</v>
      </c>
      <c r="E29" s="717">
        <v>0</v>
      </c>
      <c r="F29" s="717">
        <v>0</v>
      </c>
      <c r="G29" s="717">
        <v>0</v>
      </c>
      <c r="H29" s="717">
        <v>0</v>
      </c>
      <c r="I29" s="717">
        <v>0</v>
      </c>
      <c r="J29" s="717">
        <v>2</v>
      </c>
      <c r="K29" s="717">
        <v>1</v>
      </c>
      <c r="L29" s="717">
        <v>1</v>
      </c>
      <c r="M29" s="717">
        <v>0</v>
      </c>
      <c r="N29" s="717">
        <v>0</v>
      </c>
      <c r="O29" s="717">
        <v>0</v>
      </c>
      <c r="P29" s="718">
        <v>0</v>
      </c>
      <c r="Q29" s="718">
        <v>0</v>
      </c>
      <c r="R29" s="718">
        <v>0</v>
      </c>
      <c r="S29" s="718">
        <v>0</v>
      </c>
      <c r="T29" s="718">
        <v>0</v>
      </c>
      <c r="U29" s="718">
        <v>0</v>
      </c>
      <c r="V29" s="718">
        <v>0</v>
      </c>
      <c r="W29" s="718">
        <v>0</v>
      </c>
      <c r="X29" s="718">
        <v>0</v>
      </c>
      <c r="Y29" s="501">
        <v>0</v>
      </c>
      <c r="Z29" s="501">
        <v>0</v>
      </c>
      <c r="AA29" s="501">
        <v>0</v>
      </c>
      <c r="AB29" s="501">
        <v>0</v>
      </c>
      <c r="AC29" s="501">
        <v>0</v>
      </c>
      <c r="AD29" s="501">
        <v>0</v>
      </c>
      <c r="AE29" s="501">
        <v>0</v>
      </c>
      <c r="AF29" s="501">
        <v>0</v>
      </c>
      <c r="AG29" s="501">
        <v>0</v>
      </c>
      <c r="AH29" s="501">
        <v>0</v>
      </c>
      <c r="AI29" s="719">
        <v>0</v>
      </c>
      <c r="AJ29" s="720">
        <v>4</v>
      </c>
      <c r="AK29" s="741">
        <v>0</v>
      </c>
      <c r="AL29" s="103"/>
      <c r="AM29" s="33"/>
      <c r="AN29" s="33"/>
      <c r="AO29" s="33"/>
      <c r="AP29" s="33"/>
      <c r="AQ29" s="33"/>
      <c r="AR29" s="33"/>
      <c r="AS29" s="33"/>
      <c r="AT29" s="33"/>
      <c r="AU29" s="33"/>
      <c r="AV29" s="33"/>
      <c r="AW29" s="33"/>
      <c r="AX29" s="33"/>
      <c r="AY29" s="33"/>
      <c r="AZ29" s="33"/>
      <c r="BA29" s="33"/>
      <c r="BC29" s="42"/>
      <c r="BD29" s="42"/>
      <c r="BE29" s="42"/>
      <c r="BF29" s="42"/>
      <c r="BG29" s="42"/>
      <c r="BH29" s="42"/>
      <c r="BI29" s="42"/>
      <c r="BJ29" s="42"/>
      <c r="BK29" s="42"/>
      <c r="BL29" s="42"/>
      <c r="BM29" s="42"/>
      <c r="BN29" s="42"/>
      <c r="BO29" s="42"/>
      <c r="BP29" s="42"/>
      <c r="BQ29" s="42"/>
      <c r="BR29" s="42"/>
      <c r="BS29" s="42"/>
      <c r="BT29" s="42"/>
      <c r="BU29" s="42"/>
      <c r="BV29" s="42"/>
    </row>
    <row r="30" spans="1:74" ht="15.5">
      <c r="A30" s="588" t="s">
        <v>81</v>
      </c>
      <c r="B30" s="717">
        <v>0</v>
      </c>
      <c r="C30" s="717">
        <v>0</v>
      </c>
      <c r="D30" s="717">
        <v>392</v>
      </c>
      <c r="E30" s="717">
        <v>258</v>
      </c>
      <c r="F30" s="717">
        <v>394</v>
      </c>
      <c r="G30" s="717">
        <v>666</v>
      </c>
      <c r="H30" s="717">
        <v>927</v>
      </c>
      <c r="I30" s="717">
        <v>835</v>
      </c>
      <c r="J30" s="717">
        <v>1438</v>
      </c>
      <c r="K30" s="717">
        <v>1058</v>
      </c>
      <c r="L30" s="717">
        <v>32</v>
      </c>
      <c r="M30" s="717">
        <v>60</v>
      </c>
      <c r="N30" s="717">
        <v>5</v>
      </c>
      <c r="O30" s="717">
        <v>0</v>
      </c>
      <c r="P30" s="718">
        <v>0</v>
      </c>
      <c r="Q30" s="718">
        <v>0</v>
      </c>
      <c r="R30" s="718">
        <v>0</v>
      </c>
      <c r="S30" s="718">
        <v>0</v>
      </c>
      <c r="T30" s="718">
        <v>1</v>
      </c>
      <c r="U30" s="718">
        <v>1</v>
      </c>
      <c r="V30" s="718">
        <v>0</v>
      </c>
      <c r="W30" s="718">
        <v>0</v>
      </c>
      <c r="X30" s="718">
        <v>0</v>
      </c>
      <c r="Y30" s="501">
        <v>0</v>
      </c>
      <c r="Z30" s="501">
        <v>0</v>
      </c>
      <c r="AA30" s="501">
        <v>0</v>
      </c>
      <c r="AB30" s="501">
        <v>0</v>
      </c>
      <c r="AC30" s="501">
        <v>0</v>
      </c>
      <c r="AD30" s="501">
        <v>0</v>
      </c>
      <c r="AE30" s="501">
        <v>0</v>
      </c>
      <c r="AF30" s="501">
        <v>0</v>
      </c>
      <c r="AG30" s="501">
        <v>0</v>
      </c>
      <c r="AH30" s="501">
        <v>0</v>
      </c>
      <c r="AI30" s="719">
        <v>0</v>
      </c>
      <c r="AJ30" s="720">
        <v>6067</v>
      </c>
      <c r="AK30" s="741">
        <v>29.2</v>
      </c>
      <c r="AL30" s="103"/>
      <c r="AM30" s="33"/>
      <c r="AN30" s="33"/>
      <c r="AO30" s="33"/>
      <c r="AP30" s="33"/>
      <c r="AQ30" s="33"/>
      <c r="AR30" s="33"/>
      <c r="AS30" s="33"/>
      <c r="AT30" s="33"/>
      <c r="AU30" s="33"/>
      <c r="AV30" s="33"/>
      <c r="AW30" s="33"/>
      <c r="AX30" s="33"/>
      <c r="AY30" s="33"/>
      <c r="AZ30" s="33"/>
      <c r="BA30" s="33"/>
      <c r="BC30" s="42"/>
      <c r="BD30" s="42"/>
      <c r="BE30" s="42"/>
      <c r="BF30" s="42"/>
      <c r="BG30" s="42"/>
      <c r="BH30" s="42"/>
      <c r="BI30" s="42"/>
      <c r="BJ30" s="42"/>
      <c r="BK30" s="42"/>
      <c r="BL30" s="42"/>
      <c r="BM30" s="42"/>
      <c r="BN30" s="42"/>
      <c r="BO30" s="42"/>
      <c r="BP30" s="42"/>
      <c r="BQ30" s="42"/>
      <c r="BR30" s="42"/>
      <c r="BS30" s="42"/>
      <c r="BT30" s="42"/>
      <c r="BU30" s="42"/>
      <c r="BV30" s="42"/>
    </row>
    <row r="31" spans="1:74" ht="15.5">
      <c r="A31" s="723" t="s">
        <v>82</v>
      </c>
      <c r="B31" s="717">
        <v>0</v>
      </c>
      <c r="C31" s="717">
        <v>0</v>
      </c>
      <c r="D31" s="717">
        <v>0</v>
      </c>
      <c r="E31" s="717">
        <v>1</v>
      </c>
      <c r="F31" s="717">
        <v>1</v>
      </c>
      <c r="G31" s="717">
        <v>2</v>
      </c>
      <c r="H31" s="717">
        <v>1</v>
      </c>
      <c r="I31" s="717">
        <v>0</v>
      </c>
      <c r="J31" s="717">
        <v>2</v>
      </c>
      <c r="K31" s="717">
        <v>2</v>
      </c>
      <c r="L31" s="717">
        <v>1</v>
      </c>
      <c r="M31" s="717">
        <v>0</v>
      </c>
      <c r="N31" s="717">
        <v>0</v>
      </c>
      <c r="O31" s="717">
        <v>0</v>
      </c>
      <c r="P31" s="718">
        <v>0</v>
      </c>
      <c r="Q31" s="718">
        <v>0</v>
      </c>
      <c r="R31" s="718">
        <v>0</v>
      </c>
      <c r="S31" s="718">
        <v>0</v>
      </c>
      <c r="T31" s="718">
        <v>1</v>
      </c>
      <c r="U31" s="718">
        <v>1</v>
      </c>
      <c r="V31" s="718">
        <v>0</v>
      </c>
      <c r="W31" s="718">
        <v>0</v>
      </c>
      <c r="X31" s="718">
        <v>0</v>
      </c>
      <c r="Y31" s="501">
        <v>0</v>
      </c>
      <c r="Z31" s="501">
        <v>0</v>
      </c>
      <c r="AA31" s="501">
        <v>0</v>
      </c>
      <c r="AB31" s="501">
        <v>0</v>
      </c>
      <c r="AC31" s="501">
        <v>0</v>
      </c>
      <c r="AD31" s="501">
        <v>0</v>
      </c>
      <c r="AE31" s="501">
        <v>0</v>
      </c>
      <c r="AF31" s="501">
        <v>0</v>
      </c>
      <c r="AG31" s="501">
        <v>0</v>
      </c>
      <c r="AH31" s="501">
        <v>0</v>
      </c>
      <c r="AI31" s="719">
        <v>0</v>
      </c>
      <c r="AJ31" s="720">
        <v>12</v>
      </c>
      <c r="AK31" s="741">
        <v>0.1</v>
      </c>
      <c r="AL31" s="103"/>
      <c r="AM31" s="33"/>
      <c r="AN31" s="33"/>
      <c r="AO31" s="33"/>
      <c r="AP31" s="33"/>
      <c r="AQ31" s="33"/>
      <c r="AR31" s="33"/>
      <c r="AS31" s="33"/>
      <c r="AT31" s="33"/>
      <c r="AU31" s="33"/>
      <c r="AV31" s="33"/>
      <c r="AW31" s="33"/>
      <c r="AX31" s="33"/>
      <c r="AY31" s="33"/>
      <c r="AZ31" s="33"/>
      <c r="BA31" s="33"/>
      <c r="BC31" s="42"/>
      <c r="BD31" s="42"/>
      <c r="BE31" s="42"/>
      <c r="BF31" s="42"/>
      <c r="BG31" s="42"/>
      <c r="BH31" s="42"/>
      <c r="BI31" s="42"/>
      <c r="BJ31" s="42"/>
      <c r="BK31" s="42"/>
      <c r="BL31" s="42"/>
      <c r="BM31" s="42"/>
      <c r="BN31" s="42"/>
      <c r="BO31" s="42"/>
      <c r="BP31" s="42"/>
      <c r="BQ31" s="42"/>
      <c r="BR31" s="42"/>
      <c r="BS31" s="42"/>
      <c r="BT31" s="42"/>
      <c r="BU31" s="42"/>
      <c r="BV31" s="42"/>
    </row>
    <row r="32" spans="1:74" ht="15.5">
      <c r="A32" s="588" t="s">
        <v>83</v>
      </c>
      <c r="B32" s="717">
        <v>0</v>
      </c>
      <c r="C32" s="717">
        <v>0</v>
      </c>
      <c r="D32" s="717">
        <v>1</v>
      </c>
      <c r="E32" s="717">
        <v>0</v>
      </c>
      <c r="F32" s="717">
        <v>0</v>
      </c>
      <c r="G32" s="717">
        <v>1</v>
      </c>
      <c r="H32" s="717">
        <v>2</v>
      </c>
      <c r="I32" s="717">
        <v>2</v>
      </c>
      <c r="J32" s="717">
        <v>2</v>
      </c>
      <c r="K32" s="717">
        <v>0</v>
      </c>
      <c r="L32" s="717">
        <v>1</v>
      </c>
      <c r="M32" s="717">
        <v>0</v>
      </c>
      <c r="N32" s="717">
        <v>0</v>
      </c>
      <c r="O32" s="717">
        <v>0</v>
      </c>
      <c r="P32" s="718">
        <v>0</v>
      </c>
      <c r="Q32" s="718">
        <v>0</v>
      </c>
      <c r="R32" s="718">
        <v>0</v>
      </c>
      <c r="S32" s="718">
        <v>0</v>
      </c>
      <c r="T32" s="718">
        <v>0</v>
      </c>
      <c r="U32" s="718">
        <v>0</v>
      </c>
      <c r="V32" s="718">
        <v>1</v>
      </c>
      <c r="W32" s="718">
        <v>0</v>
      </c>
      <c r="X32" s="718">
        <v>0</v>
      </c>
      <c r="Y32" s="501">
        <v>0</v>
      </c>
      <c r="Z32" s="501">
        <v>0</v>
      </c>
      <c r="AA32" s="501">
        <v>0</v>
      </c>
      <c r="AB32" s="501">
        <v>0</v>
      </c>
      <c r="AC32" s="501">
        <v>0</v>
      </c>
      <c r="AD32" s="501">
        <v>0</v>
      </c>
      <c r="AE32" s="501">
        <v>0</v>
      </c>
      <c r="AF32" s="501">
        <v>0</v>
      </c>
      <c r="AG32" s="501">
        <v>0</v>
      </c>
      <c r="AH32" s="501">
        <v>0</v>
      </c>
      <c r="AI32" s="719">
        <v>0</v>
      </c>
      <c r="AJ32" s="720">
        <v>10</v>
      </c>
      <c r="AK32" s="741">
        <v>0</v>
      </c>
      <c r="AL32" s="103"/>
      <c r="AM32" s="33"/>
      <c r="AN32" s="33"/>
      <c r="AO32" s="33"/>
      <c r="AP32" s="33"/>
      <c r="AQ32" s="33"/>
      <c r="AR32" s="33"/>
      <c r="AS32" s="33"/>
      <c r="AT32" s="33"/>
      <c r="AU32" s="33"/>
      <c r="AV32" s="33"/>
      <c r="AW32" s="33"/>
      <c r="AX32" s="33"/>
      <c r="AY32" s="33"/>
      <c r="AZ32" s="33"/>
      <c r="BA32" s="33"/>
      <c r="BC32" s="42"/>
      <c r="BD32" s="42"/>
      <c r="BE32" s="42"/>
      <c r="BF32" s="42"/>
      <c r="BG32" s="42"/>
      <c r="BH32" s="42"/>
      <c r="BI32" s="42"/>
      <c r="BJ32" s="42"/>
      <c r="BK32" s="42"/>
      <c r="BL32" s="42"/>
      <c r="BM32" s="42"/>
      <c r="BN32" s="42"/>
      <c r="BO32" s="42"/>
      <c r="BP32" s="42"/>
      <c r="BQ32" s="42"/>
      <c r="BR32" s="42"/>
      <c r="BS32" s="42"/>
      <c r="BT32" s="42"/>
      <c r="BU32" s="42"/>
      <c r="BV32" s="42"/>
    </row>
    <row r="33" spans="1:74" ht="15.5">
      <c r="A33" s="588" t="s">
        <v>84</v>
      </c>
      <c r="B33" s="717">
        <v>0</v>
      </c>
      <c r="C33" s="717">
        <v>0</v>
      </c>
      <c r="D33" s="717">
        <v>0</v>
      </c>
      <c r="E33" s="717">
        <v>0</v>
      </c>
      <c r="F33" s="717">
        <v>0</v>
      </c>
      <c r="G33" s="717">
        <v>0</v>
      </c>
      <c r="H33" s="717">
        <v>0</v>
      </c>
      <c r="I33" s="717">
        <v>2</v>
      </c>
      <c r="J33" s="717">
        <v>0</v>
      </c>
      <c r="K33" s="717">
        <v>0</v>
      </c>
      <c r="L33" s="717">
        <v>0</v>
      </c>
      <c r="M33" s="717">
        <v>0</v>
      </c>
      <c r="N33" s="717">
        <v>0</v>
      </c>
      <c r="O33" s="717">
        <v>0</v>
      </c>
      <c r="P33" s="718">
        <v>0</v>
      </c>
      <c r="Q33" s="718">
        <v>0</v>
      </c>
      <c r="R33" s="718">
        <v>0</v>
      </c>
      <c r="S33" s="718">
        <v>0</v>
      </c>
      <c r="T33" s="718">
        <v>0</v>
      </c>
      <c r="U33" s="718">
        <v>0</v>
      </c>
      <c r="V33" s="718">
        <v>0</v>
      </c>
      <c r="W33" s="718">
        <v>0</v>
      </c>
      <c r="X33" s="718">
        <v>0</v>
      </c>
      <c r="Y33" s="501">
        <v>0</v>
      </c>
      <c r="Z33" s="501">
        <v>0</v>
      </c>
      <c r="AA33" s="501">
        <v>0</v>
      </c>
      <c r="AB33" s="501">
        <v>0</v>
      </c>
      <c r="AC33" s="501">
        <v>0</v>
      </c>
      <c r="AD33" s="501">
        <v>0</v>
      </c>
      <c r="AE33" s="501">
        <v>0</v>
      </c>
      <c r="AF33" s="501">
        <v>0</v>
      </c>
      <c r="AG33" s="501">
        <v>0</v>
      </c>
      <c r="AH33" s="501">
        <v>0</v>
      </c>
      <c r="AI33" s="719">
        <v>0</v>
      </c>
      <c r="AJ33" s="720">
        <v>2</v>
      </c>
      <c r="AK33" s="741">
        <v>0</v>
      </c>
      <c r="AL33" s="103"/>
      <c r="AM33" s="33"/>
      <c r="AN33" s="33"/>
      <c r="AO33" s="33"/>
      <c r="AP33" s="33"/>
      <c r="AQ33" s="33"/>
      <c r="AR33" s="33"/>
      <c r="AS33" s="33"/>
      <c r="AT33" s="33"/>
      <c r="AU33" s="33"/>
      <c r="AV33" s="33"/>
      <c r="AW33" s="33"/>
      <c r="AX33" s="33"/>
      <c r="AY33" s="33"/>
      <c r="AZ33" s="33"/>
      <c r="BA33" s="33"/>
      <c r="BC33" s="42"/>
      <c r="BD33" s="42"/>
      <c r="BE33" s="42"/>
      <c r="BF33" s="42"/>
      <c r="BG33" s="42"/>
      <c r="BH33" s="42"/>
      <c r="BI33" s="42"/>
      <c r="BJ33" s="42"/>
      <c r="BK33" s="42"/>
      <c r="BL33" s="42"/>
      <c r="BM33" s="42"/>
      <c r="BN33" s="42"/>
      <c r="BO33" s="42"/>
      <c r="BP33" s="42"/>
      <c r="BQ33" s="42"/>
      <c r="BR33" s="42"/>
      <c r="BS33" s="42"/>
      <c r="BT33" s="42"/>
      <c r="BU33" s="42"/>
      <c r="BV33" s="42"/>
    </row>
    <row r="34" spans="1:74" ht="25.9" customHeight="1">
      <c r="A34" s="722" t="s">
        <v>85</v>
      </c>
      <c r="B34" s="713">
        <v>2</v>
      </c>
      <c r="C34" s="713">
        <v>88</v>
      </c>
      <c r="D34" s="713">
        <v>97</v>
      </c>
      <c r="E34" s="713">
        <v>35</v>
      </c>
      <c r="F34" s="713">
        <v>35</v>
      </c>
      <c r="G34" s="713">
        <v>148</v>
      </c>
      <c r="H34" s="713">
        <v>330</v>
      </c>
      <c r="I34" s="713">
        <v>274</v>
      </c>
      <c r="J34" s="713">
        <v>346</v>
      </c>
      <c r="K34" s="713">
        <v>416</v>
      </c>
      <c r="L34" s="713">
        <v>58</v>
      </c>
      <c r="M34" s="713">
        <v>1</v>
      </c>
      <c r="N34" s="713">
        <v>0</v>
      </c>
      <c r="O34" s="713">
        <v>0</v>
      </c>
      <c r="P34" s="714">
        <v>0</v>
      </c>
      <c r="Q34" s="714">
        <v>0</v>
      </c>
      <c r="R34" s="714">
        <v>0</v>
      </c>
      <c r="S34" s="714">
        <v>3</v>
      </c>
      <c r="T34" s="714">
        <v>2</v>
      </c>
      <c r="U34" s="714">
        <v>3</v>
      </c>
      <c r="V34" s="714">
        <v>0</v>
      </c>
      <c r="W34" s="714">
        <v>0</v>
      </c>
      <c r="X34" s="714">
        <v>1</v>
      </c>
      <c r="Y34" s="459">
        <v>2</v>
      </c>
      <c r="Z34" s="459">
        <v>0</v>
      </c>
      <c r="AA34" s="459">
        <v>0</v>
      </c>
      <c r="AB34" s="459">
        <v>0</v>
      </c>
      <c r="AC34" s="459">
        <v>0</v>
      </c>
      <c r="AD34" s="459">
        <v>0</v>
      </c>
      <c r="AE34" s="459">
        <v>0</v>
      </c>
      <c r="AF34" s="459">
        <v>0</v>
      </c>
      <c r="AG34" s="459">
        <v>0</v>
      </c>
      <c r="AH34" s="459">
        <v>0</v>
      </c>
      <c r="AI34" s="715">
        <v>0</v>
      </c>
      <c r="AJ34" s="716">
        <v>1841</v>
      </c>
      <c r="AK34" s="740">
        <v>8.9</v>
      </c>
      <c r="AL34" s="103"/>
      <c r="AM34" s="33"/>
      <c r="AN34" s="33"/>
      <c r="AO34" s="33"/>
      <c r="AP34" s="33"/>
      <c r="AQ34" s="33"/>
      <c r="AR34" s="33"/>
      <c r="AS34" s="33"/>
      <c r="AT34" s="33"/>
      <c r="AU34" s="33"/>
      <c r="AV34" s="33"/>
      <c r="AW34" s="33"/>
      <c r="AX34" s="33"/>
      <c r="AY34" s="33"/>
      <c r="AZ34" s="33"/>
      <c r="BA34" s="33"/>
      <c r="BC34" s="42"/>
      <c r="BD34" s="42"/>
      <c r="BE34" s="42"/>
      <c r="BF34" s="42"/>
      <c r="BG34" s="42"/>
      <c r="BH34" s="42"/>
      <c r="BI34" s="42"/>
      <c r="BJ34" s="42"/>
      <c r="BK34" s="42"/>
      <c r="BL34" s="42"/>
      <c r="BM34" s="42"/>
      <c r="BN34" s="42"/>
      <c r="BO34" s="42"/>
      <c r="BP34" s="42"/>
      <c r="BQ34" s="42"/>
      <c r="BR34" s="42"/>
      <c r="BS34" s="42"/>
      <c r="BT34" s="42"/>
      <c r="BU34" s="42"/>
      <c r="BV34" s="42"/>
    </row>
    <row r="35" spans="1:74" ht="15.5">
      <c r="A35" s="723" t="s">
        <v>86</v>
      </c>
      <c r="B35" s="717">
        <v>0</v>
      </c>
      <c r="C35" s="717">
        <v>0</v>
      </c>
      <c r="D35" s="717">
        <v>0</v>
      </c>
      <c r="E35" s="717">
        <v>1</v>
      </c>
      <c r="F35" s="717">
        <v>1</v>
      </c>
      <c r="G35" s="717">
        <v>0</v>
      </c>
      <c r="H35" s="717">
        <v>0</v>
      </c>
      <c r="I35" s="717">
        <v>2</v>
      </c>
      <c r="J35" s="717">
        <v>1</v>
      </c>
      <c r="K35" s="717">
        <v>0</v>
      </c>
      <c r="L35" s="717">
        <v>5</v>
      </c>
      <c r="M35" s="717">
        <v>0</v>
      </c>
      <c r="N35" s="717">
        <v>0</v>
      </c>
      <c r="O35" s="717">
        <v>0</v>
      </c>
      <c r="P35" s="718">
        <v>0</v>
      </c>
      <c r="Q35" s="718">
        <v>0</v>
      </c>
      <c r="R35" s="718">
        <v>0</v>
      </c>
      <c r="S35" s="718">
        <v>0</v>
      </c>
      <c r="T35" s="718">
        <v>1</v>
      </c>
      <c r="U35" s="718">
        <v>3</v>
      </c>
      <c r="V35" s="718">
        <v>0</v>
      </c>
      <c r="W35" s="718">
        <v>0</v>
      </c>
      <c r="X35" s="718">
        <v>1</v>
      </c>
      <c r="Y35" s="501">
        <v>2</v>
      </c>
      <c r="Z35" s="501">
        <v>0</v>
      </c>
      <c r="AA35" s="501">
        <v>0</v>
      </c>
      <c r="AB35" s="501">
        <v>0</v>
      </c>
      <c r="AC35" s="501">
        <v>0</v>
      </c>
      <c r="AD35" s="501">
        <v>0</v>
      </c>
      <c r="AE35" s="501">
        <v>0</v>
      </c>
      <c r="AF35" s="501">
        <v>0</v>
      </c>
      <c r="AG35" s="501">
        <v>0</v>
      </c>
      <c r="AH35" s="501">
        <v>0</v>
      </c>
      <c r="AI35" s="719">
        <v>0</v>
      </c>
      <c r="AJ35" s="720">
        <v>17</v>
      </c>
      <c r="AK35" s="741">
        <v>0.1</v>
      </c>
      <c r="AL35" s="103"/>
      <c r="AM35" s="33"/>
      <c r="AN35" s="33"/>
      <c r="AO35" s="33"/>
      <c r="AP35" s="33"/>
      <c r="AQ35" s="33"/>
      <c r="AR35" s="33"/>
      <c r="AS35" s="33"/>
      <c r="AT35" s="33"/>
      <c r="AU35" s="33"/>
      <c r="AV35" s="33"/>
      <c r="AW35" s="33"/>
      <c r="AX35" s="33"/>
      <c r="AY35" s="33"/>
      <c r="AZ35" s="33"/>
      <c r="BA35" s="33"/>
      <c r="BC35" s="42"/>
      <c r="BD35" s="42"/>
      <c r="BE35" s="42"/>
      <c r="BF35" s="42"/>
      <c r="BG35" s="42"/>
      <c r="BH35" s="42"/>
      <c r="BI35" s="42"/>
      <c r="BJ35" s="42"/>
      <c r="BK35" s="42"/>
      <c r="BL35" s="42"/>
      <c r="BM35" s="42"/>
      <c r="BN35" s="42"/>
      <c r="BO35" s="42"/>
      <c r="BP35" s="42"/>
      <c r="BQ35" s="42"/>
      <c r="BR35" s="42"/>
      <c r="BS35" s="42"/>
      <c r="BT35" s="42"/>
      <c r="BU35" s="42"/>
      <c r="BV35" s="42"/>
    </row>
    <row r="36" spans="1:74" ht="15.5">
      <c r="A36" s="588" t="s">
        <v>87</v>
      </c>
      <c r="B36" s="717">
        <v>1</v>
      </c>
      <c r="C36" s="717">
        <v>75</v>
      </c>
      <c r="D36" s="717">
        <v>71</v>
      </c>
      <c r="E36" s="717">
        <v>29</v>
      </c>
      <c r="F36" s="717">
        <v>32</v>
      </c>
      <c r="G36" s="717">
        <v>145</v>
      </c>
      <c r="H36" s="717">
        <v>329</v>
      </c>
      <c r="I36" s="717">
        <v>269</v>
      </c>
      <c r="J36" s="717">
        <v>343</v>
      </c>
      <c r="K36" s="717">
        <v>412</v>
      </c>
      <c r="L36" s="717">
        <v>51</v>
      </c>
      <c r="M36" s="717">
        <v>0</v>
      </c>
      <c r="N36" s="717">
        <v>0</v>
      </c>
      <c r="O36" s="717">
        <v>0</v>
      </c>
      <c r="P36" s="718">
        <v>0</v>
      </c>
      <c r="Q36" s="718">
        <v>0</v>
      </c>
      <c r="R36" s="718">
        <v>0</v>
      </c>
      <c r="S36" s="718">
        <v>3</v>
      </c>
      <c r="T36" s="718">
        <v>1</v>
      </c>
      <c r="U36" s="718">
        <v>0</v>
      </c>
      <c r="V36" s="718">
        <v>0</v>
      </c>
      <c r="W36" s="718">
        <v>0</v>
      </c>
      <c r="X36" s="718">
        <v>0</v>
      </c>
      <c r="Y36" s="501">
        <v>0</v>
      </c>
      <c r="Z36" s="501">
        <v>0</v>
      </c>
      <c r="AA36" s="501">
        <v>0</v>
      </c>
      <c r="AB36" s="501">
        <v>0</v>
      </c>
      <c r="AC36" s="501">
        <v>0</v>
      </c>
      <c r="AD36" s="501">
        <v>0</v>
      </c>
      <c r="AE36" s="501">
        <v>0</v>
      </c>
      <c r="AF36" s="501">
        <v>0</v>
      </c>
      <c r="AG36" s="501">
        <v>0</v>
      </c>
      <c r="AH36" s="501">
        <v>0</v>
      </c>
      <c r="AI36" s="719">
        <v>0</v>
      </c>
      <c r="AJ36" s="720">
        <v>1761</v>
      </c>
      <c r="AK36" s="741">
        <v>8.5</v>
      </c>
      <c r="AL36" s="103"/>
      <c r="AM36" s="33"/>
      <c r="AN36" s="33"/>
      <c r="AO36" s="33"/>
      <c r="AP36" s="33"/>
      <c r="AQ36" s="33"/>
      <c r="AR36" s="33"/>
      <c r="AS36" s="33"/>
      <c r="AT36" s="33"/>
      <c r="AU36" s="33"/>
      <c r="AV36" s="33"/>
      <c r="AW36" s="33"/>
      <c r="AX36" s="33"/>
      <c r="AY36" s="33"/>
      <c r="AZ36" s="33"/>
      <c r="BA36" s="33"/>
      <c r="BC36" s="42"/>
      <c r="BD36" s="42"/>
      <c r="BE36" s="42"/>
      <c r="BF36" s="42"/>
      <c r="BG36" s="42"/>
      <c r="BH36" s="42"/>
      <c r="BI36" s="42"/>
      <c r="BJ36" s="42"/>
      <c r="BK36" s="42"/>
      <c r="BL36" s="42"/>
      <c r="BM36" s="42"/>
      <c r="BN36" s="42"/>
      <c r="BO36" s="42"/>
      <c r="BP36" s="42"/>
      <c r="BQ36" s="42"/>
      <c r="BR36" s="42"/>
      <c r="BS36" s="42"/>
      <c r="BT36" s="42"/>
      <c r="BU36" s="42"/>
      <c r="BV36" s="42"/>
    </row>
    <row r="37" spans="1:74" ht="15.5">
      <c r="A37" s="588" t="s">
        <v>88</v>
      </c>
      <c r="B37" s="717">
        <v>0</v>
      </c>
      <c r="C37" s="717">
        <v>0</v>
      </c>
      <c r="D37" s="717">
        <v>0</v>
      </c>
      <c r="E37" s="717">
        <v>0</v>
      </c>
      <c r="F37" s="717">
        <v>0</v>
      </c>
      <c r="G37" s="717">
        <v>0</v>
      </c>
      <c r="H37" s="717">
        <v>0</v>
      </c>
      <c r="I37" s="717">
        <v>1</v>
      </c>
      <c r="J37" s="717">
        <v>0</v>
      </c>
      <c r="K37" s="717">
        <v>1</v>
      </c>
      <c r="L37" s="717">
        <v>2</v>
      </c>
      <c r="M37" s="717">
        <v>1</v>
      </c>
      <c r="N37" s="717">
        <v>0</v>
      </c>
      <c r="O37" s="717">
        <v>0</v>
      </c>
      <c r="P37" s="718">
        <v>0</v>
      </c>
      <c r="Q37" s="718">
        <v>0</v>
      </c>
      <c r="R37" s="718">
        <v>0</v>
      </c>
      <c r="S37" s="718">
        <v>0</v>
      </c>
      <c r="T37" s="718">
        <v>0</v>
      </c>
      <c r="U37" s="718">
        <v>0</v>
      </c>
      <c r="V37" s="718">
        <v>0</v>
      </c>
      <c r="W37" s="718">
        <v>0</v>
      </c>
      <c r="X37" s="718">
        <v>0</v>
      </c>
      <c r="Y37" s="501">
        <v>0</v>
      </c>
      <c r="Z37" s="501">
        <v>0</v>
      </c>
      <c r="AA37" s="501">
        <v>0</v>
      </c>
      <c r="AB37" s="501">
        <v>0</v>
      </c>
      <c r="AC37" s="501">
        <v>0</v>
      </c>
      <c r="AD37" s="501">
        <v>0</v>
      </c>
      <c r="AE37" s="501">
        <v>0</v>
      </c>
      <c r="AF37" s="501">
        <v>0</v>
      </c>
      <c r="AG37" s="501">
        <v>0</v>
      </c>
      <c r="AH37" s="501">
        <v>0</v>
      </c>
      <c r="AI37" s="719">
        <v>0</v>
      </c>
      <c r="AJ37" s="720">
        <v>5</v>
      </c>
      <c r="AK37" s="741">
        <v>0</v>
      </c>
      <c r="AL37" s="103"/>
      <c r="AM37" s="33"/>
      <c r="AN37" s="33"/>
      <c r="AO37" s="33"/>
      <c r="AP37" s="33"/>
      <c r="AQ37" s="33"/>
      <c r="AR37" s="33"/>
      <c r="AS37" s="33"/>
      <c r="AT37" s="33"/>
      <c r="AU37" s="33"/>
      <c r="AV37" s="33"/>
      <c r="AW37" s="33"/>
      <c r="AX37" s="33"/>
      <c r="AY37" s="33"/>
      <c r="AZ37" s="33"/>
      <c r="BA37" s="33"/>
      <c r="BC37" s="42"/>
      <c r="BD37" s="42"/>
      <c r="BE37" s="42"/>
      <c r="BF37" s="42"/>
      <c r="BG37" s="42"/>
      <c r="BH37" s="42"/>
      <c r="BI37" s="42"/>
      <c r="BJ37" s="42"/>
      <c r="BK37" s="42"/>
      <c r="BL37" s="42"/>
      <c r="BM37" s="42"/>
      <c r="BN37" s="42"/>
      <c r="BO37" s="42"/>
      <c r="BP37" s="42"/>
      <c r="BQ37" s="42"/>
      <c r="BR37" s="42"/>
      <c r="BS37" s="42"/>
      <c r="BT37" s="42"/>
      <c r="BU37" s="42"/>
      <c r="BV37" s="42"/>
    </row>
    <row r="38" spans="1:74" ht="15.5">
      <c r="A38" s="588" t="s">
        <v>89</v>
      </c>
      <c r="B38" s="717">
        <v>1</v>
      </c>
      <c r="C38" s="717">
        <v>13</v>
      </c>
      <c r="D38" s="717">
        <v>26</v>
      </c>
      <c r="E38" s="717">
        <v>5</v>
      </c>
      <c r="F38" s="717">
        <v>2</v>
      </c>
      <c r="G38" s="717">
        <v>3</v>
      </c>
      <c r="H38" s="717">
        <v>1</v>
      </c>
      <c r="I38" s="717">
        <v>2</v>
      </c>
      <c r="J38" s="717">
        <v>2</v>
      </c>
      <c r="K38" s="717">
        <v>3</v>
      </c>
      <c r="L38" s="717">
        <v>0</v>
      </c>
      <c r="M38" s="717">
        <v>0</v>
      </c>
      <c r="N38" s="717">
        <v>0</v>
      </c>
      <c r="O38" s="717">
        <v>0</v>
      </c>
      <c r="P38" s="718">
        <v>0</v>
      </c>
      <c r="Q38" s="718">
        <v>0</v>
      </c>
      <c r="R38" s="718">
        <v>0</v>
      </c>
      <c r="S38" s="718">
        <v>0</v>
      </c>
      <c r="T38" s="718">
        <v>0</v>
      </c>
      <c r="U38" s="718">
        <v>0</v>
      </c>
      <c r="V38" s="718">
        <v>0</v>
      </c>
      <c r="W38" s="718">
        <v>0</v>
      </c>
      <c r="X38" s="718">
        <v>0</v>
      </c>
      <c r="Y38" s="501">
        <v>0</v>
      </c>
      <c r="Z38" s="501">
        <v>0</v>
      </c>
      <c r="AA38" s="501">
        <v>0</v>
      </c>
      <c r="AB38" s="501">
        <v>0</v>
      </c>
      <c r="AC38" s="501">
        <v>0</v>
      </c>
      <c r="AD38" s="501">
        <v>0</v>
      </c>
      <c r="AE38" s="501">
        <v>0</v>
      </c>
      <c r="AF38" s="501">
        <v>0</v>
      </c>
      <c r="AG38" s="501">
        <v>0</v>
      </c>
      <c r="AH38" s="501">
        <v>0</v>
      </c>
      <c r="AI38" s="719">
        <v>0</v>
      </c>
      <c r="AJ38" s="720">
        <v>58</v>
      </c>
      <c r="AK38" s="741">
        <v>0.3</v>
      </c>
      <c r="AL38" s="103"/>
      <c r="AM38" s="33"/>
      <c r="AN38" s="33"/>
      <c r="AO38" s="33"/>
      <c r="AP38" s="33"/>
      <c r="AQ38" s="33"/>
      <c r="AR38" s="33"/>
      <c r="AS38" s="33"/>
      <c r="AT38" s="33"/>
      <c r="AU38" s="33"/>
      <c r="AV38" s="33"/>
      <c r="AW38" s="33"/>
      <c r="AX38" s="33"/>
      <c r="AY38" s="33"/>
      <c r="AZ38" s="33"/>
      <c r="BA38" s="33"/>
      <c r="BC38" s="42"/>
      <c r="BD38" s="42"/>
      <c r="BE38" s="42"/>
      <c r="BF38" s="42"/>
      <c r="BG38" s="42"/>
      <c r="BH38" s="42"/>
      <c r="BI38" s="42"/>
      <c r="BJ38" s="42"/>
      <c r="BK38" s="42"/>
      <c r="BL38" s="42"/>
      <c r="BM38" s="42"/>
      <c r="BN38" s="42"/>
      <c r="BO38" s="42"/>
      <c r="BP38" s="42"/>
      <c r="BQ38" s="42"/>
      <c r="BR38" s="42"/>
      <c r="BS38" s="42"/>
      <c r="BT38" s="42"/>
      <c r="BU38" s="42"/>
      <c r="BV38" s="42"/>
    </row>
    <row r="39" spans="1:74" ht="25.9" customHeight="1">
      <c r="A39" s="722" t="s">
        <v>90</v>
      </c>
      <c r="B39" s="713">
        <v>1</v>
      </c>
      <c r="C39" s="713">
        <v>11</v>
      </c>
      <c r="D39" s="713">
        <v>84</v>
      </c>
      <c r="E39" s="713">
        <v>132</v>
      </c>
      <c r="F39" s="713">
        <v>168</v>
      </c>
      <c r="G39" s="713">
        <v>206</v>
      </c>
      <c r="H39" s="713">
        <v>211</v>
      </c>
      <c r="I39" s="713">
        <v>129</v>
      </c>
      <c r="J39" s="713">
        <v>85</v>
      </c>
      <c r="K39" s="713">
        <v>99</v>
      </c>
      <c r="L39" s="713">
        <v>17</v>
      </c>
      <c r="M39" s="713">
        <v>0</v>
      </c>
      <c r="N39" s="713">
        <v>1</v>
      </c>
      <c r="O39" s="713">
        <v>0</v>
      </c>
      <c r="P39" s="714">
        <v>0</v>
      </c>
      <c r="Q39" s="714">
        <v>0</v>
      </c>
      <c r="R39" s="714">
        <v>0</v>
      </c>
      <c r="S39" s="714">
        <v>0</v>
      </c>
      <c r="T39" s="714">
        <v>1</v>
      </c>
      <c r="U39" s="714">
        <v>3</v>
      </c>
      <c r="V39" s="714">
        <v>0</v>
      </c>
      <c r="W39" s="714">
        <v>0</v>
      </c>
      <c r="X39" s="714">
        <v>1</v>
      </c>
      <c r="Y39" s="459">
        <v>0</v>
      </c>
      <c r="Z39" s="459">
        <v>0</v>
      </c>
      <c r="AA39" s="459">
        <v>0</v>
      </c>
      <c r="AB39" s="459">
        <v>0</v>
      </c>
      <c r="AC39" s="459">
        <v>0</v>
      </c>
      <c r="AD39" s="459">
        <v>0</v>
      </c>
      <c r="AE39" s="459">
        <v>0</v>
      </c>
      <c r="AF39" s="459">
        <v>0</v>
      </c>
      <c r="AG39" s="459">
        <v>0</v>
      </c>
      <c r="AH39" s="459">
        <v>0</v>
      </c>
      <c r="AI39" s="715">
        <v>0</v>
      </c>
      <c r="AJ39" s="716">
        <v>1149</v>
      </c>
      <c r="AK39" s="740">
        <v>5.5</v>
      </c>
      <c r="AL39" s="103"/>
      <c r="AM39" s="33"/>
      <c r="AN39" s="33"/>
      <c r="AO39" s="33"/>
      <c r="AP39" s="33"/>
      <c r="AQ39" s="33"/>
      <c r="AR39" s="33"/>
      <c r="AS39" s="33"/>
      <c r="AT39" s="33"/>
      <c r="AU39" s="33"/>
      <c r="AV39" s="33"/>
      <c r="AW39" s="33"/>
      <c r="AX39" s="33"/>
      <c r="AY39" s="33"/>
      <c r="AZ39" s="33"/>
      <c r="BA39" s="33"/>
      <c r="BC39" s="42"/>
      <c r="BD39" s="42"/>
      <c r="BE39" s="42"/>
      <c r="BF39" s="42"/>
      <c r="BG39" s="42"/>
      <c r="BH39" s="42"/>
      <c r="BI39" s="42"/>
      <c r="BJ39" s="42"/>
      <c r="BK39" s="42"/>
      <c r="BL39" s="42"/>
      <c r="BM39" s="42"/>
      <c r="BN39" s="42"/>
      <c r="BO39" s="42"/>
      <c r="BP39" s="42"/>
      <c r="BQ39" s="42"/>
      <c r="BR39" s="42"/>
      <c r="BS39" s="42"/>
      <c r="BT39" s="42"/>
      <c r="BU39" s="42"/>
      <c r="BV39" s="42"/>
    </row>
    <row r="40" spans="1:74" ht="15.5">
      <c r="A40" s="723" t="s">
        <v>91</v>
      </c>
      <c r="B40" s="717">
        <v>0</v>
      </c>
      <c r="C40" s="717">
        <v>0</v>
      </c>
      <c r="D40" s="717">
        <v>0</v>
      </c>
      <c r="E40" s="717">
        <v>1</v>
      </c>
      <c r="F40" s="717">
        <v>2</v>
      </c>
      <c r="G40" s="717">
        <v>78</v>
      </c>
      <c r="H40" s="717">
        <v>126</v>
      </c>
      <c r="I40" s="717">
        <v>31</v>
      </c>
      <c r="J40" s="717">
        <v>5</v>
      </c>
      <c r="K40" s="717">
        <v>0</v>
      </c>
      <c r="L40" s="717">
        <v>0</v>
      </c>
      <c r="M40" s="717">
        <v>0</v>
      </c>
      <c r="N40" s="717">
        <v>0</v>
      </c>
      <c r="O40" s="717">
        <v>0</v>
      </c>
      <c r="P40" s="718">
        <v>0</v>
      </c>
      <c r="Q40" s="718">
        <v>0</v>
      </c>
      <c r="R40" s="718">
        <v>0</v>
      </c>
      <c r="S40" s="718">
        <v>0</v>
      </c>
      <c r="T40" s="718">
        <v>0</v>
      </c>
      <c r="U40" s="718">
        <v>0</v>
      </c>
      <c r="V40" s="718">
        <v>0</v>
      </c>
      <c r="W40" s="718">
        <v>0</v>
      </c>
      <c r="X40" s="718">
        <v>0</v>
      </c>
      <c r="Y40" s="501">
        <v>0</v>
      </c>
      <c r="Z40" s="501">
        <v>0</v>
      </c>
      <c r="AA40" s="501">
        <v>0</v>
      </c>
      <c r="AB40" s="501">
        <v>0</v>
      </c>
      <c r="AC40" s="501">
        <v>0</v>
      </c>
      <c r="AD40" s="501">
        <v>0</v>
      </c>
      <c r="AE40" s="501">
        <v>0</v>
      </c>
      <c r="AF40" s="501">
        <v>0</v>
      </c>
      <c r="AG40" s="501">
        <v>0</v>
      </c>
      <c r="AH40" s="501">
        <v>0</v>
      </c>
      <c r="AI40" s="719">
        <v>0</v>
      </c>
      <c r="AJ40" s="720">
        <v>243</v>
      </c>
      <c r="AK40" s="741">
        <v>1.2</v>
      </c>
      <c r="AL40" s="103"/>
      <c r="AM40" s="33"/>
      <c r="AN40" s="33"/>
      <c r="AO40" s="33"/>
      <c r="AP40" s="33"/>
      <c r="AQ40" s="33"/>
      <c r="AR40" s="33"/>
      <c r="AS40" s="33"/>
      <c r="AT40" s="33"/>
      <c r="AU40" s="33"/>
      <c r="AV40" s="33"/>
      <c r="AW40" s="33"/>
      <c r="AX40" s="33"/>
      <c r="AY40" s="33"/>
      <c r="AZ40" s="33"/>
      <c r="BA40" s="33"/>
      <c r="BC40" s="42"/>
      <c r="BD40" s="42"/>
      <c r="BE40" s="42"/>
      <c r="BF40" s="42"/>
      <c r="BG40" s="42"/>
      <c r="BH40" s="42"/>
      <c r="BI40" s="42"/>
      <c r="BJ40" s="42"/>
      <c r="BK40" s="42"/>
      <c r="BL40" s="42"/>
      <c r="BM40" s="42"/>
      <c r="BN40" s="42"/>
      <c r="BO40" s="42"/>
      <c r="BP40" s="42"/>
      <c r="BQ40" s="42"/>
      <c r="BR40" s="42"/>
      <c r="BS40" s="42"/>
      <c r="BT40" s="42"/>
      <c r="BU40" s="42"/>
      <c r="BV40" s="42"/>
    </row>
    <row r="41" spans="1:74" ht="15.5">
      <c r="A41" s="723" t="s">
        <v>92</v>
      </c>
      <c r="B41" s="717">
        <v>0</v>
      </c>
      <c r="C41" s="717">
        <v>0</v>
      </c>
      <c r="D41" s="717">
        <v>0</v>
      </c>
      <c r="E41" s="717">
        <v>0</v>
      </c>
      <c r="F41" s="717">
        <v>4</v>
      </c>
      <c r="G41" s="717">
        <v>30</v>
      </c>
      <c r="H41" s="717">
        <v>5</v>
      </c>
      <c r="I41" s="717">
        <v>1</v>
      </c>
      <c r="J41" s="717">
        <v>5</v>
      </c>
      <c r="K41" s="717">
        <v>4</v>
      </c>
      <c r="L41" s="717">
        <v>1</v>
      </c>
      <c r="M41" s="717">
        <v>0</v>
      </c>
      <c r="N41" s="717">
        <v>0</v>
      </c>
      <c r="O41" s="717">
        <v>0</v>
      </c>
      <c r="P41" s="718">
        <v>0</v>
      </c>
      <c r="Q41" s="718">
        <v>0</v>
      </c>
      <c r="R41" s="718">
        <v>0</v>
      </c>
      <c r="S41" s="718">
        <v>0</v>
      </c>
      <c r="T41" s="718">
        <v>0</v>
      </c>
      <c r="U41" s="718">
        <v>0</v>
      </c>
      <c r="V41" s="718">
        <v>0</v>
      </c>
      <c r="W41" s="718">
        <v>0</v>
      </c>
      <c r="X41" s="718">
        <v>0</v>
      </c>
      <c r="Y41" s="501">
        <v>0</v>
      </c>
      <c r="Z41" s="501">
        <v>0</v>
      </c>
      <c r="AA41" s="501">
        <v>0</v>
      </c>
      <c r="AB41" s="501">
        <v>0</v>
      </c>
      <c r="AC41" s="501">
        <v>0</v>
      </c>
      <c r="AD41" s="501">
        <v>0</v>
      </c>
      <c r="AE41" s="501">
        <v>0</v>
      </c>
      <c r="AF41" s="501">
        <v>0</v>
      </c>
      <c r="AG41" s="501">
        <v>0</v>
      </c>
      <c r="AH41" s="501">
        <v>0</v>
      </c>
      <c r="AI41" s="719">
        <v>0</v>
      </c>
      <c r="AJ41" s="720">
        <v>50</v>
      </c>
      <c r="AK41" s="741">
        <v>0.2</v>
      </c>
      <c r="AL41" s="103"/>
      <c r="AM41" s="33"/>
      <c r="AN41" s="33"/>
      <c r="AO41" s="33"/>
      <c r="AP41" s="33"/>
      <c r="AQ41" s="33"/>
      <c r="AR41" s="33"/>
      <c r="AS41" s="33"/>
      <c r="AT41" s="33"/>
      <c r="AU41" s="33"/>
      <c r="AV41" s="33"/>
      <c r="AW41" s="33"/>
      <c r="AX41" s="33"/>
      <c r="AY41" s="33"/>
      <c r="AZ41" s="33"/>
      <c r="BA41" s="33"/>
      <c r="BC41" s="42"/>
      <c r="BD41" s="42"/>
      <c r="BE41" s="42"/>
      <c r="BF41" s="42"/>
      <c r="BG41" s="42"/>
      <c r="BH41" s="42"/>
      <c r="BI41" s="42"/>
      <c r="BJ41" s="42"/>
      <c r="BK41" s="42"/>
      <c r="BL41" s="42"/>
      <c r="BM41" s="42"/>
      <c r="BN41" s="42"/>
      <c r="BO41" s="42"/>
      <c r="BP41" s="42"/>
      <c r="BQ41" s="42"/>
      <c r="BR41" s="42"/>
      <c r="BS41" s="42"/>
      <c r="BT41" s="42"/>
      <c r="BU41" s="42"/>
      <c r="BV41" s="42"/>
    </row>
    <row r="42" spans="1:74" ht="15.5">
      <c r="A42" s="723" t="s">
        <v>93</v>
      </c>
      <c r="B42" s="717">
        <v>0</v>
      </c>
      <c r="C42" s="717">
        <v>0</v>
      </c>
      <c r="D42" s="717">
        <v>0</v>
      </c>
      <c r="E42" s="717">
        <v>1</v>
      </c>
      <c r="F42" s="717">
        <v>0</v>
      </c>
      <c r="G42" s="717">
        <v>3</v>
      </c>
      <c r="H42" s="717">
        <v>14</v>
      </c>
      <c r="I42" s="717">
        <v>3</v>
      </c>
      <c r="J42" s="717">
        <v>14</v>
      </c>
      <c r="K42" s="717">
        <v>10</v>
      </c>
      <c r="L42" s="717">
        <v>6</v>
      </c>
      <c r="M42" s="717">
        <v>0</v>
      </c>
      <c r="N42" s="717">
        <v>1</v>
      </c>
      <c r="O42" s="717">
        <v>0</v>
      </c>
      <c r="P42" s="718">
        <v>0</v>
      </c>
      <c r="Q42" s="718">
        <v>0</v>
      </c>
      <c r="R42" s="718">
        <v>0</v>
      </c>
      <c r="S42" s="718">
        <v>0</v>
      </c>
      <c r="T42" s="718">
        <v>0</v>
      </c>
      <c r="U42" s="718">
        <v>0</v>
      </c>
      <c r="V42" s="718">
        <v>0</v>
      </c>
      <c r="W42" s="718">
        <v>0</v>
      </c>
      <c r="X42" s="718">
        <v>0</v>
      </c>
      <c r="Y42" s="501">
        <v>0</v>
      </c>
      <c r="Z42" s="501">
        <v>0</v>
      </c>
      <c r="AA42" s="501">
        <v>0</v>
      </c>
      <c r="AB42" s="501">
        <v>0</v>
      </c>
      <c r="AC42" s="501">
        <v>0</v>
      </c>
      <c r="AD42" s="501">
        <v>0</v>
      </c>
      <c r="AE42" s="501">
        <v>0</v>
      </c>
      <c r="AF42" s="501">
        <v>0</v>
      </c>
      <c r="AG42" s="501">
        <v>0</v>
      </c>
      <c r="AH42" s="501">
        <v>0</v>
      </c>
      <c r="AI42" s="719">
        <v>0</v>
      </c>
      <c r="AJ42" s="720">
        <v>52</v>
      </c>
      <c r="AK42" s="741">
        <v>0.3</v>
      </c>
      <c r="AL42" s="103"/>
      <c r="AM42" s="33"/>
      <c r="AN42" s="33"/>
      <c r="AO42" s="33"/>
      <c r="AP42" s="33"/>
      <c r="AQ42" s="33"/>
      <c r="AR42" s="33"/>
      <c r="AS42" s="33"/>
      <c r="AT42" s="33"/>
      <c r="AU42" s="33"/>
      <c r="AV42" s="33"/>
      <c r="AW42" s="33"/>
      <c r="AX42" s="33"/>
      <c r="AY42" s="33"/>
      <c r="AZ42" s="33"/>
      <c r="BA42" s="33"/>
      <c r="BC42" s="42"/>
      <c r="BD42" s="42"/>
      <c r="BE42" s="42"/>
      <c r="BF42" s="42"/>
      <c r="BG42" s="42"/>
      <c r="BH42" s="42"/>
      <c r="BI42" s="42"/>
      <c r="BJ42" s="42"/>
      <c r="BK42" s="42"/>
      <c r="BL42" s="42"/>
      <c r="BM42" s="42"/>
      <c r="BN42" s="42"/>
      <c r="BO42" s="42"/>
      <c r="BP42" s="42"/>
      <c r="BQ42" s="42"/>
      <c r="BR42" s="42"/>
      <c r="BS42" s="42"/>
      <c r="BT42" s="42"/>
      <c r="BU42" s="42"/>
      <c r="BV42" s="42"/>
    </row>
    <row r="43" spans="1:74" ht="15.5">
      <c r="A43" s="588" t="s">
        <v>94</v>
      </c>
      <c r="B43" s="717">
        <v>1</v>
      </c>
      <c r="C43" s="717">
        <v>11</v>
      </c>
      <c r="D43" s="717">
        <v>70</v>
      </c>
      <c r="E43" s="717">
        <v>21</v>
      </c>
      <c r="F43" s="717">
        <v>10</v>
      </c>
      <c r="G43" s="717">
        <v>5</v>
      </c>
      <c r="H43" s="717">
        <v>52</v>
      </c>
      <c r="I43" s="717">
        <v>89</v>
      </c>
      <c r="J43" s="717">
        <v>58</v>
      </c>
      <c r="K43" s="717">
        <v>80</v>
      </c>
      <c r="L43" s="717">
        <v>8</v>
      </c>
      <c r="M43" s="717">
        <v>0</v>
      </c>
      <c r="N43" s="717">
        <v>0</v>
      </c>
      <c r="O43" s="717">
        <v>0</v>
      </c>
      <c r="P43" s="718">
        <v>0</v>
      </c>
      <c r="Q43" s="718">
        <v>0</v>
      </c>
      <c r="R43" s="718">
        <v>0</v>
      </c>
      <c r="S43" s="718">
        <v>0</v>
      </c>
      <c r="T43" s="718">
        <v>0</v>
      </c>
      <c r="U43" s="718">
        <v>2</v>
      </c>
      <c r="V43" s="718">
        <v>0</v>
      </c>
      <c r="W43" s="718">
        <v>0</v>
      </c>
      <c r="X43" s="718">
        <v>1</v>
      </c>
      <c r="Y43" s="501">
        <v>0</v>
      </c>
      <c r="Z43" s="501">
        <v>0</v>
      </c>
      <c r="AA43" s="501">
        <v>0</v>
      </c>
      <c r="AB43" s="501">
        <v>0</v>
      </c>
      <c r="AC43" s="501">
        <v>0</v>
      </c>
      <c r="AD43" s="501">
        <v>0</v>
      </c>
      <c r="AE43" s="501">
        <v>0</v>
      </c>
      <c r="AF43" s="501">
        <v>0</v>
      </c>
      <c r="AG43" s="501">
        <v>0</v>
      </c>
      <c r="AH43" s="501">
        <v>0</v>
      </c>
      <c r="AI43" s="719">
        <v>0</v>
      </c>
      <c r="AJ43" s="720">
        <v>408</v>
      </c>
      <c r="AK43" s="741">
        <v>2</v>
      </c>
      <c r="AL43" s="103"/>
      <c r="AM43" s="33"/>
      <c r="AN43" s="33"/>
      <c r="AO43" s="33"/>
      <c r="AP43" s="33"/>
      <c r="AQ43" s="33"/>
      <c r="AR43" s="33"/>
      <c r="AS43" s="33"/>
      <c r="AT43" s="33"/>
      <c r="AU43" s="33"/>
      <c r="AV43" s="33"/>
      <c r="AW43" s="33"/>
      <c r="AX43" s="33"/>
      <c r="AY43" s="33"/>
      <c r="AZ43" s="33"/>
      <c r="BA43" s="33"/>
      <c r="BC43" s="42"/>
      <c r="BD43" s="42"/>
      <c r="BE43" s="42"/>
      <c r="BF43" s="42"/>
      <c r="BG43" s="42"/>
      <c r="BH43" s="42"/>
      <c r="BI43" s="42"/>
      <c r="BJ43" s="42"/>
      <c r="BK43" s="42"/>
      <c r="BL43" s="42"/>
      <c r="BM43" s="42"/>
      <c r="BN43" s="42"/>
      <c r="BO43" s="42"/>
      <c r="BP43" s="42"/>
      <c r="BQ43" s="42"/>
      <c r="BR43" s="42"/>
      <c r="BS43" s="42"/>
      <c r="BT43" s="42"/>
      <c r="BU43" s="42"/>
      <c r="BV43" s="42"/>
    </row>
    <row r="44" spans="1:74" ht="15.5">
      <c r="A44" s="724" t="s">
        <v>95</v>
      </c>
      <c r="B44" s="717">
        <v>0</v>
      </c>
      <c r="C44" s="717">
        <v>0</v>
      </c>
      <c r="D44" s="717">
        <v>14</v>
      </c>
      <c r="E44" s="717">
        <v>109</v>
      </c>
      <c r="F44" s="717">
        <v>152</v>
      </c>
      <c r="G44" s="717">
        <v>90</v>
      </c>
      <c r="H44" s="717">
        <v>14</v>
      </c>
      <c r="I44" s="717">
        <v>5</v>
      </c>
      <c r="J44" s="717">
        <v>3</v>
      </c>
      <c r="K44" s="717">
        <v>5</v>
      </c>
      <c r="L44" s="717">
        <v>2</v>
      </c>
      <c r="M44" s="717">
        <v>0</v>
      </c>
      <c r="N44" s="717">
        <v>0</v>
      </c>
      <c r="O44" s="717">
        <v>0</v>
      </c>
      <c r="P44" s="718">
        <v>0</v>
      </c>
      <c r="Q44" s="718">
        <v>0</v>
      </c>
      <c r="R44" s="718">
        <v>0</v>
      </c>
      <c r="S44" s="718">
        <v>0</v>
      </c>
      <c r="T44" s="718">
        <v>1</v>
      </c>
      <c r="U44" s="718">
        <v>1</v>
      </c>
      <c r="V44" s="718">
        <v>0</v>
      </c>
      <c r="W44" s="718">
        <v>0</v>
      </c>
      <c r="X44" s="718">
        <v>0</v>
      </c>
      <c r="Y44" s="501">
        <v>0</v>
      </c>
      <c r="Z44" s="501">
        <v>0</v>
      </c>
      <c r="AA44" s="501">
        <v>0</v>
      </c>
      <c r="AB44" s="501">
        <v>0</v>
      </c>
      <c r="AC44" s="501">
        <v>0</v>
      </c>
      <c r="AD44" s="501">
        <v>0</v>
      </c>
      <c r="AE44" s="501">
        <v>0</v>
      </c>
      <c r="AF44" s="501">
        <v>0</v>
      </c>
      <c r="AG44" s="501">
        <v>0</v>
      </c>
      <c r="AH44" s="501">
        <v>0</v>
      </c>
      <c r="AI44" s="719">
        <v>0</v>
      </c>
      <c r="AJ44" s="720">
        <v>396</v>
      </c>
      <c r="AK44" s="741">
        <v>1.9</v>
      </c>
      <c r="AL44" s="103"/>
      <c r="AM44" s="33"/>
      <c r="AN44" s="33"/>
      <c r="AO44" s="33"/>
      <c r="AP44" s="33"/>
      <c r="AQ44" s="33"/>
      <c r="AR44" s="33"/>
      <c r="AS44" s="33"/>
      <c r="AT44" s="33"/>
      <c r="AU44" s="33"/>
      <c r="AV44" s="33"/>
      <c r="AW44" s="33"/>
      <c r="AX44" s="33"/>
      <c r="AY44" s="33"/>
      <c r="AZ44" s="33"/>
      <c r="BA44" s="33"/>
      <c r="BC44" s="42"/>
      <c r="BD44" s="42"/>
      <c r="BE44" s="42"/>
      <c r="BF44" s="42"/>
      <c r="BG44" s="42"/>
      <c r="BH44" s="42"/>
      <c r="BI44" s="42"/>
      <c r="BJ44" s="42"/>
      <c r="BK44" s="42"/>
      <c r="BL44" s="42"/>
      <c r="BM44" s="42"/>
      <c r="BN44" s="42"/>
      <c r="BO44" s="42"/>
      <c r="BP44" s="42"/>
      <c r="BQ44" s="42"/>
      <c r="BR44" s="42"/>
      <c r="BS44" s="42"/>
      <c r="BT44" s="42"/>
      <c r="BU44" s="42"/>
      <c r="BV44" s="42"/>
    </row>
    <row r="45" spans="1:74" ht="25.9" customHeight="1">
      <c r="A45" s="722" t="s">
        <v>96</v>
      </c>
      <c r="B45" s="713">
        <v>0</v>
      </c>
      <c r="C45" s="713">
        <v>1</v>
      </c>
      <c r="D45" s="713">
        <v>305</v>
      </c>
      <c r="E45" s="713">
        <v>144</v>
      </c>
      <c r="F45" s="713">
        <v>142</v>
      </c>
      <c r="G45" s="713">
        <v>527</v>
      </c>
      <c r="H45" s="713">
        <v>491</v>
      </c>
      <c r="I45" s="713">
        <v>406</v>
      </c>
      <c r="J45" s="713">
        <v>479</v>
      </c>
      <c r="K45" s="713">
        <v>512</v>
      </c>
      <c r="L45" s="713">
        <v>76</v>
      </c>
      <c r="M45" s="713">
        <v>1</v>
      </c>
      <c r="N45" s="713">
        <v>2</v>
      </c>
      <c r="O45" s="713">
        <v>0</v>
      </c>
      <c r="P45" s="714">
        <v>1</v>
      </c>
      <c r="Q45" s="714">
        <v>0</v>
      </c>
      <c r="R45" s="714">
        <v>0</v>
      </c>
      <c r="S45" s="714">
        <v>0</v>
      </c>
      <c r="T45" s="714">
        <v>0</v>
      </c>
      <c r="U45" s="714">
        <v>1</v>
      </c>
      <c r="V45" s="714">
        <v>1</v>
      </c>
      <c r="W45" s="714">
        <v>0</v>
      </c>
      <c r="X45" s="714">
        <v>0</v>
      </c>
      <c r="Y45" s="459">
        <v>0</v>
      </c>
      <c r="Z45" s="459">
        <v>0</v>
      </c>
      <c r="AA45" s="459">
        <v>0</v>
      </c>
      <c r="AB45" s="459">
        <v>0</v>
      </c>
      <c r="AC45" s="459">
        <v>0</v>
      </c>
      <c r="AD45" s="459">
        <v>0</v>
      </c>
      <c r="AE45" s="459">
        <v>0</v>
      </c>
      <c r="AF45" s="459">
        <v>0</v>
      </c>
      <c r="AG45" s="459">
        <v>0</v>
      </c>
      <c r="AH45" s="459">
        <v>0</v>
      </c>
      <c r="AI45" s="715">
        <v>0</v>
      </c>
      <c r="AJ45" s="716">
        <v>3089</v>
      </c>
      <c r="AK45" s="740">
        <v>14.9</v>
      </c>
      <c r="AL45" s="103"/>
      <c r="AM45" s="33"/>
      <c r="AN45" s="33"/>
      <c r="AO45" s="33"/>
      <c r="AP45" s="33"/>
      <c r="AQ45" s="33"/>
      <c r="AR45" s="33"/>
      <c r="AS45" s="33"/>
      <c r="AT45" s="33"/>
      <c r="AU45" s="33"/>
      <c r="AV45" s="33"/>
      <c r="AW45" s="33"/>
      <c r="AX45" s="33"/>
      <c r="AY45" s="33"/>
      <c r="AZ45" s="33"/>
      <c r="BA45" s="33"/>
      <c r="BC45" s="42"/>
      <c r="BD45" s="42"/>
      <c r="BE45" s="42"/>
      <c r="BF45" s="42"/>
      <c r="BG45" s="42"/>
      <c r="BH45" s="42"/>
      <c r="BI45" s="42"/>
      <c r="BJ45" s="42"/>
      <c r="BK45" s="42"/>
      <c r="BL45" s="42"/>
      <c r="BM45" s="42"/>
      <c r="BN45" s="42"/>
      <c r="BO45" s="42"/>
      <c r="BP45" s="42"/>
      <c r="BQ45" s="42"/>
      <c r="BR45" s="42"/>
      <c r="BS45" s="42"/>
      <c r="BT45" s="42"/>
      <c r="BU45" s="42"/>
      <c r="BV45" s="42"/>
    </row>
    <row r="46" spans="1:74" ht="15.5">
      <c r="A46" s="588" t="s">
        <v>97</v>
      </c>
      <c r="B46" s="717">
        <v>0</v>
      </c>
      <c r="C46" s="717">
        <v>0</v>
      </c>
      <c r="D46" s="717">
        <v>0</v>
      </c>
      <c r="E46" s="717">
        <v>0</v>
      </c>
      <c r="F46" s="717">
        <v>0</v>
      </c>
      <c r="G46" s="717">
        <v>3</v>
      </c>
      <c r="H46" s="717">
        <v>4</v>
      </c>
      <c r="I46" s="717">
        <v>8</v>
      </c>
      <c r="J46" s="717">
        <v>8</v>
      </c>
      <c r="K46" s="717">
        <v>4</v>
      </c>
      <c r="L46" s="717">
        <v>1</v>
      </c>
      <c r="M46" s="717">
        <v>0</v>
      </c>
      <c r="N46" s="717">
        <v>0</v>
      </c>
      <c r="O46" s="717">
        <v>0</v>
      </c>
      <c r="P46" s="718">
        <v>0</v>
      </c>
      <c r="Q46" s="718">
        <v>0</v>
      </c>
      <c r="R46" s="718">
        <v>0</v>
      </c>
      <c r="S46" s="718">
        <v>0</v>
      </c>
      <c r="T46" s="718">
        <v>0</v>
      </c>
      <c r="U46" s="718">
        <v>0</v>
      </c>
      <c r="V46" s="718">
        <v>0</v>
      </c>
      <c r="W46" s="718">
        <v>0</v>
      </c>
      <c r="X46" s="718">
        <v>0</v>
      </c>
      <c r="Y46" s="501">
        <v>0</v>
      </c>
      <c r="Z46" s="501">
        <v>0</v>
      </c>
      <c r="AA46" s="501">
        <v>0</v>
      </c>
      <c r="AB46" s="501">
        <v>0</v>
      </c>
      <c r="AC46" s="501">
        <v>0</v>
      </c>
      <c r="AD46" s="501">
        <v>0</v>
      </c>
      <c r="AE46" s="501">
        <v>0</v>
      </c>
      <c r="AF46" s="501">
        <v>0</v>
      </c>
      <c r="AG46" s="501">
        <v>0</v>
      </c>
      <c r="AH46" s="501">
        <v>0</v>
      </c>
      <c r="AI46" s="719">
        <v>0</v>
      </c>
      <c r="AJ46" s="720">
        <v>28</v>
      </c>
      <c r="AK46" s="741">
        <v>0.1</v>
      </c>
      <c r="AL46" s="103"/>
      <c r="AM46" s="33"/>
      <c r="AN46" s="33"/>
      <c r="AO46" s="33"/>
      <c r="AP46" s="33"/>
      <c r="AQ46" s="33"/>
      <c r="AR46" s="33"/>
      <c r="AS46" s="33"/>
      <c r="AT46" s="33"/>
      <c r="AU46" s="33"/>
      <c r="AV46" s="33"/>
      <c r="AW46" s="33"/>
      <c r="AX46" s="33"/>
      <c r="AY46" s="33"/>
      <c r="AZ46" s="33"/>
      <c r="BA46" s="33"/>
      <c r="BC46" s="42"/>
      <c r="BD46" s="42"/>
      <c r="BE46" s="42"/>
      <c r="BF46" s="42"/>
      <c r="BG46" s="42"/>
      <c r="BH46" s="42"/>
      <c r="BI46" s="42"/>
      <c r="BJ46" s="42"/>
      <c r="BK46" s="42"/>
      <c r="BL46" s="42"/>
      <c r="BM46" s="42"/>
      <c r="BN46" s="42"/>
      <c r="BO46" s="42"/>
      <c r="BP46" s="42"/>
      <c r="BQ46" s="42"/>
      <c r="BR46" s="42"/>
      <c r="BS46" s="42"/>
      <c r="BT46" s="42"/>
      <c r="BU46" s="42"/>
      <c r="BV46" s="42"/>
    </row>
    <row r="47" spans="1:74" ht="15.5">
      <c r="A47" s="723" t="s">
        <v>98</v>
      </c>
      <c r="B47" s="717">
        <v>0</v>
      </c>
      <c r="C47" s="717">
        <v>1</v>
      </c>
      <c r="D47" s="717">
        <v>304</v>
      </c>
      <c r="E47" s="717">
        <v>138</v>
      </c>
      <c r="F47" s="717">
        <v>131</v>
      </c>
      <c r="G47" s="717">
        <v>511</v>
      </c>
      <c r="H47" s="717">
        <v>450</v>
      </c>
      <c r="I47" s="717">
        <v>374</v>
      </c>
      <c r="J47" s="717">
        <v>441</v>
      </c>
      <c r="K47" s="717">
        <v>501</v>
      </c>
      <c r="L47" s="717">
        <v>75</v>
      </c>
      <c r="M47" s="717">
        <v>1</v>
      </c>
      <c r="N47" s="717">
        <v>2</v>
      </c>
      <c r="O47" s="717">
        <v>0</v>
      </c>
      <c r="P47" s="718">
        <v>1</v>
      </c>
      <c r="Q47" s="718">
        <v>0</v>
      </c>
      <c r="R47" s="718">
        <v>0</v>
      </c>
      <c r="S47" s="718">
        <v>0</v>
      </c>
      <c r="T47" s="718">
        <v>0</v>
      </c>
      <c r="U47" s="718">
        <v>1</v>
      </c>
      <c r="V47" s="718">
        <v>1</v>
      </c>
      <c r="W47" s="718">
        <v>0</v>
      </c>
      <c r="X47" s="718">
        <v>0</v>
      </c>
      <c r="Y47" s="501">
        <v>0</v>
      </c>
      <c r="Z47" s="501">
        <v>0</v>
      </c>
      <c r="AA47" s="501">
        <v>0</v>
      </c>
      <c r="AB47" s="501">
        <v>0</v>
      </c>
      <c r="AC47" s="501">
        <v>0</v>
      </c>
      <c r="AD47" s="501">
        <v>0</v>
      </c>
      <c r="AE47" s="501">
        <v>0</v>
      </c>
      <c r="AF47" s="501">
        <v>0</v>
      </c>
      <c r="AG47" s="501">
        <v>0</v>
      </c>
      <c r="AH47" s="501">
        <v>0</v>
      </c>
      <c r="AI47" s="719">
        <v>0</v>
      </c>
      <c r="AJ47" s="720">
        <v>2932</v>
      </c>
      <c r="AK47" s="741">
        <v>14.1</v>
      </c>
      <c r="AL47" s="103"/>
      <c r="AM47" s="33"/>
      <c r="AN47" s="33"/>
      <c r="AO47" s="33"/>
      <c r="AP47" s="33"/>
      <c r="AQ47" s="33"/>
      <c r="AR47" s="33"/>
      <c r="AS47" s="33"/>
      <c r="AT47" s="33"/>
      <c r="AU47" s="33"/>
      <c r="AV47" s="33"/>
      <c r="AW47" s="33"/>
      <c r="AX47" s="33"/>
      <c r="AY47" s="33"/>
      <c r="AZ47" s="33"/>
      <c r="BA47" s="33"/>
      <c r="BC47" s="42"/>
      <c r="BD47" s="42"/>
      <c r="BE47" s="42"/>
      <c r="BF47" s="42"/>
      <c r="BG47" s="42"/>
      <c r="BH47" s="42"/>
      <c r="BI47" s="42"/>
      <c r="BJ47" s="42"/>
      <c r="BK47" s="42"/>
      <c r="BL47" s="42"/>
      <c r="BM47" s="42"/>
      <c r="BN47" s="42"/>
      <c r="BO47" s="42"/>
      <c r="BP47" s="42"/>
      <c r="BQ47" s="42"/>
      <c r="BR47" s="42"/>
      <c r="BS47" s="42"/>
      <c r="BT47" s="42"/>
      <c r="BU47" s="42"/>
      <c r="BV47" s="42"/>
    </row>
    <row r="48" spans="1:74" ht="15.5">
      <c r="A48" s="723" t="s">
        <v>99</v>
      </c>
      <c r="B48" s="717">
        <v>0</v>
      </c>
      <c r="C48" s="717">
        <v>0</v>
      </c>
      <c r="D48" s="717">
        <v>1</v>
      </c>
      <c r="E48" s="717">
        <v>6</v>
      </c>
      <c r="F48" s="717">
        <v>11</v>
      </c>
      <c r="G48" s="717">
        <v>13</v>
      </c>
      <c r="H48" s="717">
        <v>37</v>
      </c>
      <c r="I48" s="717">
        <v>24</v>
      </c>
      <c r="J48" s="717">
        <v>30</v>
      </c>
      <c r="K48" s="717">
        <v>7</v>
      </c>
      <c r="L48" s="717">
        <v>0</v>
      </c>
      <c r="M48" s="717">
        <v>0</v>
      </c>
      <c r="N48" s="717">
        <v>0</v>
      </c>
      <c r="O48" s="717">
        <v>0</v>
      </c>
      <c r="P48" s="718">
        <v>0</v>
      </c>
      <c r="Q48" s="718">
        <v>0</v>
      </c>
      <c r="R48" s="718">
        <v>0</v>
      </c>
      <c r="S48" s="718">
        <v>0</v>
      </c>
      <c r="T48" s="718">
        <v>0</v>
      </c>
      <c r="U48" s="718">
        <v>0</v>
      </c>
      <c r="V48" s="718">
        <v>0</v>
      </c>
      <c r="W48" s="718">
        <v>0</v>
      </c>
      <c r="X48" s="718">
        <v>0</v>
      </c>
      <c r="Y48" s="501">
        <v>0</v>
      </c>
      <c r="Z48" s="501">
        <v>0</v>
      </c>
      <c r="AA48" s="501">
        <v>0</v>
      </c>
      <c r="AB48" s="501">
        <v>0</v>
      </c>
      <c r="AC48" s="501">
        <v>0</v>
      </c>
      <c r="AD48" s="501">
        <v>0</v>
      </c>
      <c r="AE48" s="501">
        <v>0</v>
      </c>
      <c r="AF48" s="501">
        <v>0</v>
      </c>
      <c r="AG48" s="501">
        <v>0</v>
      </c>
      <c r="AH48" s="501">
        <v>0</v>
      </c>
      <c r="AI48" s="719">
        <v>0</v>
      </c>
      <c r="AJ48" s="720">
        <v>129</v>
      </c>
      <c r="AK48" s="741">
        <v>0.6</v>
      </c>
      <c r="AL48" s="103"/>
      <c r="AM48" s="33"/>
      <c r="AN48" s="33"/>
      <c r="AO48" s="33"/>
      <c r="AP48" s="33"/>
      <c r="AQ48" s="33"/>
      <c r="AR48" s="33"/>
      <c r="AS48" s="33"/>
      <c r="AT48" s="33"/>
      <c r="AU48" s="33"/>
      <c r="AV48" s="33"/>
      <c r="AW48" s="33"/>
      <c r="AX48" s="33"/>
      <c r="AY48" s="33"/>
      <c r="AZ48" s="33"/>
      <c r="BA48" s="33"/>
      <c r="BC48" s="42"/>
      <c r="BD48" s="42"/>
      <c r="BE48" s="42"/>
      <c r="BF48" s="42"/>
      <c r="BG48" s="42"/>
      <c r="BH48" s="42"/>
      <c r="BI48" s="42"/>
      <c r="BJ48" s="42"/>
      <c r="BK48" s="42"/>
      <c r="BL48" s="42"/>
      <c r="BM48" s="42"/>
      <c r="BN48" s="42"/>
      <c r="BO48" s="42"/>
      <c r="BP48" s="42"/>
      <c r="BQ48" s="42"/>
      <c r="BR48" s="42"/>
      <c r="BS48" s="42"/>
      <c r="BT48" s="42"/>
      <c r="BU48" s="42"/>
      <c r="BV48" s="42"/>
    </row>
    <row r="49" spans="1:74" ht="24.75" customHeight="1">
      <c r="A49" s="722" t="s">
        <v>100</v>
      </c>
      <c r="B49" s="713">
        <v>0</v>
      </c>
      <c r="C49" s="713">
        <v>0</v>
      </c>
      <c r="D49" s="713">
        <v>1</v>
      </c>
      <c r="E49" s="713">
        <v>1</v>
      </c>
      <c r="F49" s="713">
        <v>3</v>
      </c>
      <c r="G49" s="713">
        <v>2</v>
      </c>
      <c r="H49" s="713">
        <v>12</v>
      </c>
      <c r="I49" s="713">
        <v>7</v>
      </c>
      <c r="J49" s="713">
        <v>9</v>
      </c>
      <c r="K49" s="713">
        <v>18</v>
      </c>
      <c r="L49" s="713">
        <v>10</v>
      </c>
      <c r="M49" s="713">
        <v>1</v>
      </c>
      <c r="N49" s="713">
        <v>0</v>
      </c>
      <c r="O49" s="713">
        <v>0</v>
      </c>
      <c r="P49" s="714">
        <v>0</v>
      </c>
      <c r="Q49" s="714">
        <v>0</v>
      </c>
      <c r="R49" s="714">
        <v>0</v>
      </c>
      <c r="S49" s="714">
        <v>0</v>
      </c>
      <c r="T49" s="714">
        <v>0</v>
      </c>
      <c r="U49" s="714">
        <v>0</v>
      </c>
      <c r="V49" s="714">
        <v>0</v>
      </c>
      <c r="W49" s="714">
        <v>0</v>
      </c>
      <c r="X49" s="714">
        <v>0</v>
      </c>
      <c r="Y49" s="459">
        <v>0</v>
      </c>
      <c r="Z49" s="459">
        <v>0</v>
      </c>
      <c r="AA49" s="459">
        <v>0</v>
      </c>
      <c r="AB49" s="459">
        <v>0</v>
      </c>
      <c r="AC49" s="459">
        <v>0</v>
      </c>
      <c r="AD49" s="459">
        <v>0</v>
      </c>
      <c r="AE49" s="459">
        <v>0</v>
      </c>
      <c r="AF49" s="459">
        <v>0</v>
      </c>
      <c r="AG49" s="459">
        <v>0</v>
      </c>
      <c r="AH49" s="459">
        <v>0</v>
      </c>
      <c r="AI49" s="715">
        <v>0</v>
      </c>
      <c r="AJ49" s="716">
        <v>64</v>
      </c>
      <c r="AK49" s="740">
        <v>0.3</v>
      </c>
      <c r="AL49" s="103"/>
      <c r="AM49" s="33"/>
      <c r="AN49" s="33"/>
      <c r="AO49" s="33"/>
      <c r="AP49" s="33"/>
      <c r="AQ49" s="33"/>
      <c r="AR49" s="33"/>
      <c r="AS49" s="33"/>
      <c r="AT49" s="33"/>
      <c r="AU49" s="33"/>
      <c r="AV49" s="33"/>
      <c r="AW49" s="33"/>
      <c r="AX49" s="33"/>
      <c r="AY49" s="33"/>
      <c r="AZ49" s="33"/>
      <c r="BA49" s="33"/>
      <c r="BC49" s="42"/>
      <c r="BD49" s="42"/>
      <c r="BE49" s="42"/>
      <c r="BF49" s="42"/>
      <c r="BG49" s="42"/>
      <c r="BH49" s="42"/>
      <c r="BI49" s="42"/>
      <c r="BJ49" s="42"/>
      <c r="BK49" s="42"/>
      <c r="BL49" s="42"/>
      <c r="BM49" s="42"/>
      <c r="BN49" s="42"/>
      <c r="BO49" s="42"/>
      <c r="BP49" s="42"/>
      <c r="BQ49" s="42"/>
      <c r="BR49" s="42"/>
      <c r="BS49" s="42"/>
      <c r="BT49" s="42"/>
      <c r="BU49" s="42"/>
      <c r="BV49" s="42"/>
    </row>
    <row r="50" spans="1:74" ht="25.9" customHeight="1" thickBot="1">
      <c r="A50" s="725" t="s">
        <v>170</v>
      </c>
      <c r="B50" s="726">
        <v>5</v>
      </c>
      <c r="C50" s="726">
        <v>310</v>
      </c>
      <c r="D50" s="726">
        <v>1430</v>
      </c>
      <c r="E50" s="726">
        <v>853</v>
      </c>
      <c r="F50" s="726">
        <v>1258</v>
      </c>
      <c r="G50" s="726">
        <v>2240</v>
      </c>
      <c r="H50" s="726">
        <v>3195</v>
      </c>
      <c r="I50" s="726">
        <v>3002</v>
      </c>
      <c r="J50" s="726">
        <v>4228</v>
      </c>
      <c r="K50" s="727">
        <v>3668</v>
      </c>
      <c r="L50" s="726">
        <v>348</v>
      </c>
      <c r="M50" s="727">
        <v>124</v>
      </c>
      <c r="N50" s="728">
        <v>15</v>
      </c>
      <c r="O50" s="729">
        <v>0</v>
      </c>
      <c r="P50" s="730">
        <v>1</v>
      </c>
      <c r="Q50" s="731">
        <v>0</v>
      </c>
      <c r="R50" s="731">
        <v>7</v>
      </c>
      <c r="S50" s="731">
        <v>20</v>
      </c>
      <c r="T50" s="731">
        <v>32</v>
      </c>
      <c r="U50" s="731">
        <v>20</v>
      </c>
      <c r="V50" s="731">
        <v>3</v>
      </c>
      <c r="W50" s="732">
        <v>2</v>
      </c>
      <c r="X50" s="732">
        <v>4</v>
      </c>
      <c r="Y50" s="733">
        <v>3</v>
      </c>
      <c r="Z50" s="733">
        <v>1</v>
      </c>
      <c r="AA50" s="734">
        <v>0</v>
      </c>
      <c r="AB50" s="735">
        <v>0</v>
      </c>
      <c r="AC50" s="736">
        <v>0</v>
      </c>
      <c r="AD50" s="737">
        <v>0</v>
      </c>
      <c r="AE50" s="737">
        <v>0</v>
      </c>
      <c r="AF50" s="738">
        <v>0</v>
      </c>
      <c r="AG50" s="738">
        <v>0</v>
      </c>
      <c r="AH50" s="1042">
        <v>0</v>
      </c>
      <c r="AI50" s="739">
        <v>0</v>
      </c>
      <c r="AJ50" s="716">
        <v>20769</v>
      </c>
      <c r="AK50" s="742">
        <v>100</v>
      </c>
      <c r="AL50" s="103"/>
      <c r="AM50" s="33"/>
      <c r="AN50" s="33"/>
      <c r="AO50" s="33"/>
      <c r="AP50" s="33"/>
      <c r="AQ50" s="33"/>
      <c r="AR50" s="33"/>
      <c r="AS50" s="33"/>
      <c r="AT50" s="33"/>
      <c r="AU50" s="33"/>
      <c r="AV50" s="33"/>
      <c r="AW50" s="33"/>
      <c r="AX50" s="33"/>
      <c r="AY50" s="33"/>
      <c r="AZ50" s="33"/>
      <c r="BA50" s="33"/>
      <c r="BC50" s="42"/>
      <c r="BD50" s="42"/>
      <c r="BE50" s="42"/>
      <c r="BF50" s="42"/>
      <c r="BG50" s="42"/>
      <c r="BH50" s="42"/>
      <c r="BI50" s="42"/>
      <c r="BJ50" s="42"/>
      <c r="BK50" s="42"/>
      <c r="BL50" s="42"/>
      <c r="BM50" s="42"/>
      <c r="BN50" s="42"/>
      <c r="BO50" s="42"/>
      <c r="BP50" s="42"/>
      <c r="BQ50" s="42"/>
      <c r="BR50" s="42"/>
      <c r="BS50" s="42"/>
      <c r="BT50" s="42"/>
      <c r="BU50" s="42"/>
      <c r="BV50" s="42"/>
    </row>
    <row r="51" spans="1:74" s="261" customFormat="1" ht="21" customHeight="1" thickTop="1">
      <c r="A51" s="744" t="s">
        <v>3017</v>
      </c>
      <c r="B51" s="436"/>
      <c r="C51" s="436"/>
      <c r="D51" s="436"/>
      <c r="E51" s="436"/>
      <c r="F51" s="436"/>
      <c r="G51" s="436"/>
      <c r="H51" s="436"/>
      <c r="I51" s="436"/>
      <c r="J51" s="436"/>
      <c r="K51" s="436"/>
      <c r="L51" s="743"/>
      <c r="M51" s="194"/>
      <c r="N51" s="194"/>
      <c r="O51" s="434"/>
      <c r="P51" s="434"/>
      <c r="Q51" s="434"/>
      <c r="R51" s="434"/>
      <c r="S51" s="434"/>
      <c r="T51" s="434"/>
      <c r="U51" s="434"/>
      <c r="V51" s="194"/>
      <c r="W51" s="194"/>
      <c r="X51" s="194"/>
      <c r="Y51" s="194"/>
      <c r="Z51" s="194"/>
      <c r="AA51" s="194"/>
      <c r="AB51" s="194"/>
      <c r="AC51" s="194"/>
      <c r="AD51" s="194"/>
      <c r="AE51" s="194"/>
      <c r="AF51" s="194"/>
      <c r="AG51" s="194"/>
      <c r="AH51" s="194"/>
      <c r="AI51" s="194"/>
      <c r="AJ51" s="194"/>
      <c r="AK51" s="65"/>
      <c r="AL51" s="103"/>
      <c r="AM51" s="33"/>
    </row>
    <row r="52" spans="1:74" s="261" customFormat="1">
      <c r="A52" s="251" t="s">
        <v>3010</v>
      </c>
      <c r="B52" s="428"/>
      <c r="C52" s="428"/>
      <c r="D52" s="428"/>
      <c r="E52" s="428"/>
      <c r="F52" s="428"/>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251" t="s">
        <v>2372</v>
      </c>
      <c r="AH52" s="435"/>
      <c r="AI52" s="435"/>
      <c r="AJ52" s="435"/>
      <c r="AK52" s="65"/>
      <c r="AL52" s="103"/>
      <c r="AM52" s="33"/>
    </row>
    <row r="53" spans="1:74" s="261" customFormat="1" ht="14.25" customHeight="1">
      <c r="A53" s="251" t="s">
        <v>3018</v>
      </c>
      <c r="B53" s="428"/>
      <c r="C53" s="428"/>
      <c r="D53" s="428"/>
      <c r="E53" s="428"/>
      <c r="F53" s="428"/>
      <c r="G53" s="428"/>
      <c r="H53" s="428"/>
      <c r="I53" s="428"/>
      <c r="J53" s="428"/>
      <c r="K53" s="428"/>
      <c r="L53" s="428"/>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65"/>
      <c r="AL53" s="103"/>
      <c r="AM53" s="33"/>
    </row>
    <row r="54" spans="1:74" ht="19.5" customHeight="1">
      <c r="A54" s="67" t="s">
        <v>1</v>
      </c>
      <c r="B54" s="68" t="str">
        <f>Contents!$C$57</f>
        <v>25 Nov 2021</v>
      </c>
      <c r="C54" s="68"/>
    </row>
    <row r="55" spans="1:74">
      <c r="A55" s="67" t="s">
        <v>2422</v>
      </c>
      <c r="B55" s="68" t="str">
        <f>Contents!$D$57</f>
        <v>24 Feb 2022</v>
      </c>
      <c r="C55" s="68"/>
      <c r="D55" s="15"/>
      <c r="E55" s="15"/>
      <c r="F55" s="15"/>
      <c r="G55" s="15"/>
      <c r="H55" s="15"/>
      <c r="I55" s="15"/>
      <c r="J55" s="15"/>
      <c r="K55" s="15"/>
      <c r="L55" s="15"/>
      <c r="M55" s="19"/>
      <c r="N55" s="19"/>
      <c r="O55" s="19"/>
      <c r="P55" s="19"/>
      <c r="Q55" s="19"/>
      <c r="R55" s="15"/>
      <c r="S55" s="15"/>
      <c r="T55" s="15"/>
      <c r="U55" s="15"/>
      <c r="V55" s="15"/>
      <c r="W55" s="15"/>
      <c r="X55" s="15"/>
      <c r="Y55" s="15"/>
      <c r="Z55" s="153"/>
      <c r="AA55" s="15"/>
      <c r="AB55" s="15"/>
      <c r="AC55" s="15"/>
      <c r="AD55" s="15"/>
      <c r="AE55" s="15"/>
      <c r="AF55" s="15"/>
      <c r="AG55" s="15"/>
      <c r="AH55" s="15"/>
      <c r="AI55" s="15"/>
    </row>
    <row r="56" spans="1:74">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4"/>
      <c r="AA56" s="93"/>
      <c r="AB56" s="93"/>
      <c r="AC56" s="93"/>
      <c r="AD56" s="93"/>
      <c r="AE56" s="93"/>
      <c r="AF56" s="93"/>
      <c r="AG56" s="93"/>
      <c r="AH56" s="93"/>
      <c r="AI56" s="93"/>
      <c r="AJ56" s="33"/>
      <c r="AK56" s="33"/>
      <c r="AL56" s="33"/>
      <c r="AM56" s="33"/>
      <c r="AN56" s="33"/>
      <c r="AO56" s="33"/>
      <c r="AP56" s="33"/>
      <c r="AQ56" s="33"/>
      <c r="AR56" s="33"/>
    </row>
    <row r="57" spans="1:7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row>
    <row r="58" spans="1:7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row>
    <row r="59" spans="1:74">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3"/>
      <c r="AA59" s="15"/>
      <c r="AB59" s="15"/>
      <c r="AC59" s="15"/>
      <c r="AD59" s="15"/>
      <c r="AE59" s="15"/>
      <c r="AF59" s="15"/>
      <c r="AG59" s="15"/>
      <c r="AH59" s="15"/>
      <c r="AI59" s="15"/>
    </row>
    <row r="60" spans="1:74">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3"/>
      <c r="AA60" s="15"/>
      <c r="AB60" s="15"/>
      <c r="AC60" s="15"/>
      <c r="AD60" s="15"/>
      <c r="AE60" s="15"/>
      <c r="AF60" s="15"/>
      <c r="AG60" s="15"/>
      <c r="AH60" s="15"/>
      <c r="AI60" s="15"/>
    </row>
    <row r="61" spans="1:74">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3"/>
      <c r="AA61" s="15"/>
      <c r="AB61" s="15"/>
      <c r="AC61" s="15"/>
      <c r="AD61" s="15"/>
      <c r="AE61" s="15"/>
      <c r="AF61" s="15"/>
      <c r="AG61" s="15"/>
      <c r="AH61" s="15"/>
      <c r="AI61" s="15"/>
    </row>
    <row r="62" spans="1:74">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3"/>
      <c r="AA62" s="15"/>
      <c r="AB62" s="15"/>
      <c r="AC62" s="15"/>
      <c r="AD62" s="15"/>
      <c r="AE62" s="15"/>
      <c r="AF62" s="15"/>
      <c r="AG62" s="15"/>
      <c r="AH62" s="15"/>
      <c r="AI62" s="15"/>
    </row>
    <row r="63" spans="1:74">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3"/>
      <c r="AA63" s="15"/>
      <c r="AB63" s="15"/>
      <c r="AC63" s="15"/>
      <c r="AD63" s="15"/>
      <c r="AE63" s="15"/>
      <c r="AF63" s="15"/>
      <c r="AG63" s="15"/>
      <c r="AH63" s="15"/>
      <c r="AI63" s="15"/>
    </row>
    <row r="64" spans="1:74">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3"/>
      <c r="AA64" s="15"/>
      <c r="AB64" s="15"/>
      <c r="AC64" s="15"/>
      <c r="AD64" s="15"/>
      <c r="AE64" s="15"/>
      <c r="AF64" s="15"/>
      <c r="AG64" s="15"/>
      <c r="AH64" s="15"/>
      <c r="AI64" s="15"/>
    </row>
    <row r="65" spans="1:35">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3"/>
      <c r="AA65" s="15"/>
      <c r="AB65" s="15"/>
      <c r="AC65" s="15"/>
      <c r="AD65" s="15"/>
      <c r="AE65" s="15"/>
      <c r="AF65" s="15"/>
      <c r="AG65" s="15"/>
      <c r="AH65" s="15"/>
      <c r="AI65" s="15"/>
    </row>
    <row r="66" spans="1:35">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3"/>
      <c r="AA66" s="15"/>
      <c r="AB66" s="15"/>
      <c r="AC66" s="15"/>
      <c r="AD66" s="15"/>
      <c r="AE66" s="15"/>
      <c r="AF66" s="15"/>
      <c r="AG66" s="15"/>
      <c r="AH66" s="15"/>
      <c r="AI66" s="15"/>
    </row>
    <row r="67" spans="1:35">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3"/>
      <c r="AA67" s="15"/>
      <c r="AB67" s="15"/>
      <c r="AC67" s="15"/>
      <c r="AD67" s="15"/>
      <c r="AE67" s="15"/>
      <c r="AF67" s="15"/>
      <c r="AG67" s="15"/>
      <c r="AH67" s="15"/>
      <c r="AI67" s="15"/>
    </row>
    <row r="68" spans="1:35">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3"/>
      <c r="AA68" s="15"/>
      <c r="AB68" s="15"/>
      <c r="AC68" s="15"/>
      <c r="AD68" s="15"/>
      <c r="AE68" s="15"/>
      <c r="AF68" s="15"/>
      <c r="AG68" s="15"/>
      <c r="AH68" s="15"/>
      <c r="AI68" s="15"/>
    </row>
    <row r="69" spans="1:35">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3"/>
      <c r="AA69" s="15"/>
      <c r="AB69" s="15"/>
      <c r="AC69" s="15"/>
      <c r="AD69" s="15"/>
      <c r="AE69" s="15"/>
      <c r="AF69" s="15"/>
      <c r="AG69" s="15"/>
      <c r="AH69" s="15"/>
      <c r="AI69" s="15"/>
    </row>
    <row r="70" spans="1:35">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3"/>
      <c r="AA70" s="15"/>
      <c r="AB70" s="15"/>
      <c r="AC70" s="15"/>
      <c r="AD70" s="15"/>
      <c r="AE70" s="15"/>
      <c r="AF70" s="15"/>
      <c r="AG70" s="15"/>
      <c r="AH70" s="15"/>
      <c r="AI70" s="15"/>
    </row>
    <row r="71" spans="1:35">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3"/>
      <c r="AA71" s="15"/>
      <c r="AB71" s="15"/>
      <c r="AC71" s="15"/>
      <c r="AD71" s="15"/>
      <c r="AE71" s="15"/>
      <c r="AF71" s="15"/>
      <c r="AG71" s="15"/>
      <c r="AH71" s="15"/>
      <c r="AI71" s="15"/>
    </row>
    <row r="72" spans="1:35">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3"/>
      <c r="AA72" s="15"/>
      <c r="AB72" s="15"/>
      <c r="AC72" s="15"/>
      <c r="AD72" s="15"/>
      <c r="AE72" s="15"/>
      <c r="AF72" s="15"/>
      <c r="AG72" s="15"/>
      <c r="AH72" s="15"/>
      <c r="AI72" s="15"/>
    </row>
    <row r="73" spans="1:35">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3"/>
      <c r="AA73" s="15"/>
      <c r="AB73" s="15"/>
      <c r="AC73" s="15"/>
      <c r="AD73" s="15"/>
      <c r="AE73" s="15"/>
      <c r="AF73" s="15"/>
      <c r="AG73" s="15"/>
      <c r="AH73" s="15"/>
      <c r="AI73" s="15"/>
    </row>
    <row r="74" spans="1:35">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3"/>
      <c r="AA74" s="15"/>
      <c r="AB74" s="15"/>
      <c r="AC74" s="15"/>
      <c r="AD74" s="15"/>
      <c r="AE74" s="15"/>
      <c r="AF74" s="15"/>
      <c r="AG74" s="15"/>
      <c r="AH74" s="15"/>
      <c r="AI74" s="15"/>
    </row>
    <row r="75" spans="1:35">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3"/>
      <c r="AA75" s="15"/>
      <c r="AB75" s="15"/>
      <c r="AC75" s="15"/>
      <c r="AD75" s="15"/>
      <c r="AE75" s="15"/>
      <c r="AF75" s="15"/>
      <c r="AG75" s="15"/>
      <c r="AH75" s="15"/>
      <c r="AI75" s="15"/>
    </row>
    <row r="76" spans="1:35">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3"/>
      <c r="AA76" s="15"/>
      <c r="AB76" s="15"/>
      <c r="AC76" s="15"/>
      <c r="AD76" s="15"/>
      <c r="AE76" s="15"/>
      <c r="AF76" s="15"/>
      <c r="AG76" s="15"/>
      <c r="AH76" s="15"/>
      <c r="AI76" s="15"/>
    </row>
    <row r="77" spans="1:35">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3"/>
      <c r="AA77" s="15"/>
      <c r="AB77" s="15"/>
      <c r="AC77" s="15"/>
      <c r="AD77" s="15"/>
      <c r="AE77" s="15"/>
      <c r="AF77" s="15"/>
      <c r="AG77" s="15"/>
      <c r="AH77" s="15"/>
      <c r="AI77" s="15"/>
    </row>
    <row r="78" spans="1:35">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3"/>
      <c r="AA78" s="15"/>
      <c r="AB78" s="15"/>
      <c r="AC78" s="15"/>
      <c r="AD78" s="15"/>
      <c r="AE78" s="15"/>
      <c r="AF78" s="15"/>
      <c r="AG78" s="15"/>
      <c r="AH78" s="15"/>
      <c r="AI78" s="15"/>
    </row>
    <row r="79" spans="1:35">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3"/>
      <c r="AA79" s="15"/>
      <c r="AB79" s="15"/>
      <c r="AC79" s="15"/>
      <c r="AD79" s="15"/>
      <c r="AE79" s="15"/>
      <c r="AF79" s="15"/>
      <c r="AG79" s="15"/>
      <c r="AH79" s="15"/>
      <c r="AI79" s="15"/>
    </row>
    <row r="80" spans="1:35">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3"/>
      <c r="AA80" s="15"/>
      <c r="AB80" s="15"/>
      <c r="AC80" s="15"/>
      <c r="AD80" s="15"/>
      <c r="AE80" s="15"/>
      <c r="AF80" s="15"/>
      <c r="AG80" s="15"/>
      <c r="AH80" s="15"/>
      <c r="AI80" s="15"/>
    </row>
    <row r="81" spans="1:35">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3"/>
      <c r="AA81" s="15"/>
      <c r="AB81" s="15"/>
      <c r="AC81" s="15"/>
      <c r="AD81" s="15"/>
      <c r="AE81" s="15"/>
      <c r="AF81" s="15"/>
      <c r="AG81" s="15"/>
      <c r="AH81" s="15"/>
      <c r="AI81" s="15"/>
    </row>
    <row r="82" spans="1:35">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3"/>
      <c r="AA82" s="15"/>
      <c r="AB82" s="15"/>
      <c r="AC82" s="15"/>
      <c r="AD82" s="15"/>
      <c r="AE82" s="15"/>
      <c r="AF82" s="15"/>
      <c r="AG82" s="15"/>
      <c r="AH82" s="15"/>
      <c r="AI82" s="15"/>
    </row>
    <row r="83" spans="1:35">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3"/>
      <c r="AA83" s="15"/>
      <c r="AB83" s="15"/>
      <c r="AC83" s="15"/>
      <c r="AD83" s="15"/>
      <c r="AE83" s="15"/>
      <c r="AF83" s="15"/>
      <c r="AG83" s="15"/>
      <c r="AH83" s="15"/>
      <c r="AI83" s="15"/>
    </row>
    <row r="84" spans="1:35">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3"/>
      <c r="AA84" s="15"/>
      <c r="AB84" s="15"/>
      <c r="AC84" s="15"/>
      <c r="AD84" s="15"/>
      <c r="AE84" s="15"/>
      <c r="AF84" s="15"/>
      <c r="AG84" s="15"/>
      <c r="AH84" s="15"/>
      <c r="AI84" s="15"/>
    </row>
    <row r="85" spans="1:35">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3"/>
      <c r="AA85" s="15"/>
      <c r="AB85" s="15"/>
      <c r="AC85" s="15"/>
      <c r="AD85" s="15"/>
      <c r="AE85" s="15"/>
      <c r="AF85" s="15"/>
      <c r="AG85" s="15"/>
      <c r="AH85" s="15"/>
      <c r="AI85" s="15"/>
    </row>
    <row r="86" spans="1:35">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3"/>
      <c r="AA86" s="15"/>
      <c r="AB86" s="15"/>
      <c r="AC86" s="15"/>
      <c r="AD86" s="15"/>
      <c r="AE86" s="15"/>
      <c r="AF86" s="15"/>
      <c r="AG86" s="15"/>
      <c r="AH86" s="15"/>
      <c r="AI86" s="15"/>
    </row>
    <row r="87" spans="1:35">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3"/>
      <c r="AA87" s="15"/>
      <c r="AB87" s="15"/>
      <c r="AC87" s="15"/>
      <c r="AD87" s="15"/>
      <c r="AE87" s="15"/>
      <c r="AF87" s="15"/>
      <c r="AG87" s="15"/>
      <c r="AH87" s="15"/>
      <c r="AI87" s="15"/>
    </row>
    <row r="88" spans="1:35">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3"/>
      <c r="AA88" s="15"/>
      <c r="AB88" s="15"/>
      <c r="AC88" s="15"/>
      <c r="AD88" s="15"/>
      <c r="AE88" s="15"/>
      <c r="AF88" s="15"/>
      <c r="AG88" s="15"/>
      <c r="AH88" s="15"/>
      <c r="AI88" s="15"/>
    </row>
    <row r="89" spans="1:35">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3"/>
      <c r="AA89" s="15"/>
      <c r="AB89" s="15"/>
      <c r="AC89" s="15"/>
      <c r="AD89" s="15"/>
      <c r="AE89" s="15"/>
      <c r="AF89" s="15"/>
      <c r="AG89" s="15"/>
      <c r="AH89" s="15"/>
      <c r="AI89" s="15"/>
    </row>
    <row r="90" spans="1:35">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3"/>
      <c r="AA90" s="15"/>
      <c r="AB90" s="15"/>
      <c r="AC90" s="15"/>
      <c r="AD90" s="15"/>
      <c r="AE90" s="15"/>
      <c r="AF90" s="15"/>
      <c r="AG90" s="15"/>
      <c r="AH90" s="15"/>
      <c r="AI90" s="15"/>
    </row>
    <row r="91" spans="1:35">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3"/>
      <c r="AA91" s="15"/>
      <c r="AB91" s="15"/>
      <c r="AC91" s="15"/>
      <c r="AD91" s="15"/>
      <c r="AE91" s="15"/>
      <c r="AF91" s="15"/>
      <c r="AG91" s="15"/>
      <c r="AH91" s="15"/>
      <c r="AI91" s="15"/>
    </row>
    <row r="92" spans="1:35">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3"/>
      <c r="AA92" s="15"/>
      <c r="AB92" s="15"/>
      <c r="AC92" s="15"/>
      <c r="AD92" s="15"/>
      <c r="AE92" s="15"/>
      <c r="AF92" s="15"/>
      <c r="AG92" s="15"/>
      <c r="AH92" s="15"/>
      <c r="AI92" s="15"/>
    </row>
    <row r="93" spans="1:35">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3"/>
      <c r="AA93" s="15"/>
      <c r="AB93" s="15"/>
      <c r="AC93" s="15"/>
      <c r="AD93" s="15"/>
      <c r="AE93" s="15"/>
      <c r="AF93" s="15"/>
      <c r="AG93" s="15"/>
      <c r="AH93" s="15"/>
      <c r="AI93" s="15"/>
    </row>
    <row r="94" spans="1:35">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3"/>
      <c r="AA94" s="15"/>
      <c r="AB94" s="15"/>
      <c r="AC94" s="15"/>
      <c r="AD94" s="15"/>
      <c r="AE94" s="15"/>
      <c r="AF94" s="15"/>
      <c r="AG94" s="15"/>
      <c r="AH94" s="15"/>
      <c r="AI94" s="15"/>
    </row>
    <row r="95" spans="1:35">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3"/>
      <c r="AA95" s="15"/>
      <c r="AB95" s="15"/>
      <c r="AC95" s="15"/>
      <c r="AD95" s="15"/>
      <c r="AE95" s="15"/>
      <c r="AF95" s="15"/>
      <c r="AG95" s="15"/>
      <c r="AH95" s="15"/>
      <c r="AI95" s="15"/>
    </row>
    <row r="96" spans="1:35">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3"/>
      <c r="AA96" s="15"/>
      <c r="AB96" s="15"/>
      <c r="AC96" s="15"/>
      <c r="AD96" s="15"/>
      <c r="AE96" s="15"/>
      <c r="AF96" s="15"/>
      <c r="AG96" s="15"/>
      <c r="AH96" s="15"/>
      <c r="AI96" s="15"/>
    </row>
    <row r="97" spans="1:35">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3"/>
      <c r="AA97" s="15"/>
      <c r="AB97" s="15"/>
      <c r="AC97" s="15"/>
      <c r="AD97" s="15"/>
      <c r="AE97" s="15"/>
      <c r="AF97" s="15"/>
      <c r="AG97" s="15"/>
      <c r="AH97" s="15"/>
      <c r="AI97" s="15"/>
    </row>
    <row r="98" spans="1:35">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3"/>
      <c r="AA98" s="15"/>
      <c r="AB98" s="15"/>
      <c r="AC98" s="15"/>
      <c r="AD98" s="15"/>
      <c r="AE98" s="15"/>
      <c r="AF98" s="15"/>
      <c r="AG98" s="15"/>
      <c r="AH98" s="15"/>
      <c r="AI98" s="15"/>
    </row>
    <row r="99" spans="1:35">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3"/>
      <c r="AA99" s="15"/>
      <c r="AB99" s="15"/>
      <c r="AC99" s="15"/>
      <c r="AD99" s="15"/>
      <c r="AE99" s="15"/>
      <c r="AF99" s="15"/>
      <c r="AG99" s="15"/>
      <c r="AH99" s="15"/>
      <c r="AI99" s="15"/>
    </row>
    <row r="100" spans="1:35">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3"/>
      <c r="AA100" s="15"/>
      <c r="AB100" s="15"/>
      <c r="AC100" s="15"/>
      <c r="AD100" s="15"/>
      <c r="AE100" s="15"/>
      <c r="AF100" s="15"/>
      <c r="AG100" s="15"/>
      <c r="AH100" s="15"/>
      <c r="AI100" s="15"/>
    </row>
    <row r="101" spans="1:35">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3"/>
      <c r="AA101" s="15"/>
      <c r="AB101" s="15"/>
      <c r="AC101" s="15"/>
      <c r="AD101" s="15"/>
      <c r="AE101" s="15"/>
      <c r="AF101" s="15"/>
      <c r="AG101" s="15"/>
      <c r="AH101" s="15"/>
      <c r="AI101" s="15"/>
    </row>
    <row r="102" spans="1:35">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3"/>
      <c r="AA102" s="15"/>
      <c r="AB102" s="15"/>
      <c r="AC102" s="15"/>
      <c r="AD102" s="15"/>
      <c r="AE102" s="15"/>
      <c r="AF102" s="15"/>
      <c r="AG102" s="15"/>
      <c r="AH102" s="15"/>
      <c r="AI102" s="15"/>
    </row>
    <row r="103" spans="1:35">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3"/>
      <c r="AA103" s="15"/>
      <c r="AB103" s="15"/>
      <c r="AC103" s="15"/>
      <c r="AD103" s="15"/>
      <c r="AE103" s="15"/>
      <c r="AF103" s="15"/>
      <c r="AG103" s="15"/>
      <c r="AH103" s="15"/>
      <c r="AI103" s="15"/>
    </row>
    <row r="104" spans="1:35">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3"/>
      <c r="AA104" s="15"/>
      <c r="AB104" s="15"/>
      <c r="AC104" s="15"/>
      <c r="AD104" s="15"/>
      <c r="AE104" s="15"/>
      <c r="AF104" s="15"/>
      <c r="AG104" s="15"/>
      <c r="AH104" s="15"/>
      <c r="AI104" s="15"/>
    </row>
    <row r="105" spans="1:35">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3"/>
      <c r="AA105" s="15"/>
      <c r="AB105" s="15"/>
      <c r="AC105" s="15"/>
      <c r="AD105" s="15"/>
      <c r="AE105" s="15"/>
      <c r="AF105" s="15"/>
      <c r="AG105" s="15"/>
      <c r="AH105" s="15"/>
      <c r="AI105" s="15"/>
    </row>
    <row r="106" spans="1:35">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3"/>
      <c r="AA106" s="15"/>
      <c r="AB106" s="15"/>
      <c r="AC106" s="15"/>
      <c r="AD106" s="15"/>
      <c r="AE106" s="15"/>
      <c r="AF106" s="15"/>
      <c r="AG106" s="15"/>
      <c r="AH106" s="15"/>
      <c r="AI106" s="15"/>
    </row>
    <row r="107" spans="1:35">
      <c r="M107" s="2"/>
      <c r="N107" s="2"/>
      <c r="O107" s="2"/>
      <c r="P107" s="2"/>
      <c r="Q107" s="2"/>
      <c r="R107" s="2"/>
      <c r="S107" s="2"/>
      <c r="T107" s="2"/>
      <c r="U107" s="2"/>
    </row>
    <row r="108" spans="1:35">
      <c r="M108" s="2"/>
      <c r="N108" s="2"/>
      <c r="O108" s="2"/>
      <c r="P108" s="2"/>
      <c r="Q108" s="2"/>
      <c r="R108" s="2"/>
      <c r="S108" s="2"/>
      <c r="T108" s="2"/>
      <c r="U108" s="2"/>
    </row>
    <row r="109" spans="1:35">
      <c r="M109" s="2"/>
      <c r="N109" s="2"/>
      <c r="O109" s="2"/>
      <c r="P109" s="2"/>
      <c r="Q109" s="2"/>
      <c r="R109" s="2"/>
      <c r="S109" s="2"/>
      <c r="T109" s="2"/>
      <c r="U109" s="2"/>
    </row>
    <row r="110" spans="1:35">
      <c r="M110" s="2"/>
      <c r="N110" s="2"/>
      <c r="O110" s="2"/>
      <c r="P110" s="2"/>
      <c r="Q110" s="2"/>
      <c r="R110" s="2"/>
      <c r="S110" s="2"/>
      <c r="T110" s="2"/>
      <c r="U110" s="2"/>
    </row>
    <row r="111" spans="1:35">
      <c r="M111" s="2"/>
      <c r="N111" s="2"/>
      <c r="O111" s="2"/>
      <c r="P111" s="2"/>
      <c r="Q111" s="2"/>
      <c r="R111" s="2"/>
      <c r="S111" s="2"/>
      <c r="T111" s="2"/>
      <c r="U111" s="2"/>
    </row>
    <row r="112" spans="1:35">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35"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6"/>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9" t="s">
        <v>3359</v>
      </c>
      <c r="B1" s="395"/>
      <c r="C1" s="395"/>
      <c r="D1" s="395"/>
      <c r="E1" s="395"/>
      <c r="F1" s="395"/>
    </row>
    <row r="2" spans="1:10" s="261" customFormat="1" ht="15.5">
      <c r="A2" s="1028" t="s">
        <v>3356</v>
      </c>
      <c r="B2" s="26"/>
      <c r="C2" s="26"/>
      <c r="D2" s="26"/>
      <c r="E2" s="319"/>
      <c r="F2" s="319"/>
      <c r="G2" s="319"/>
      <c r="H2" s="319"/>
      <c r="I2" s="319"/>
      <c r="J2" s="319"/>
    </row>
    <row r="3" spans="1:10" s="261" customFormat="1" ht="15.5">
      <c r="A3" s="755" t="s">
        <v>3319</v>
      </c>
      <c r="B3" s="26"/>
      <c r="C3" s="26"/>
      <c r="D3" s="26"/>
      <c r="E3" s="319"/>
      <c r="F3" s="319"/>
      <c r="G3" s="319"/>
      <c r="H3" s="319"/>
      <c r="I3" s="319"/>
      <c r="J3" s="319"/>
    </row>
    <row r="4" spans="1:10" s="261" customFormat="1" ht="15.5">
      <c r="A4" s="318" t="s">
        <v>2759</v>
      </c>
      <c r="B4" s="26"/>
      <c r="C4" s="26"/>
      <c r="D4" s="26"/>
      <c r="E4" s="319"/>
      <c r="F4" s="319"/>
      <c r="G4" s="319"/>
      <c r="H4" s="319"/>
      <c r="I4" s="319"/>
      <c r="J4" s="319"/>
    </row>
    <row r="5" spans="1:10" s="261" customFormat="1" ht="15.5">
      <c r="A5" s="318" t="s">
        <v>2761</v>
      </c>
      <c r="B5" s="26"/>
      <c r="C5" s="26"/>
      <c r="D5" s="26"/>
      <c r="E5" s="319"/>
      <c r="F5" s="319"/>
      <c r="G5" s="319"/>
      <c r="H5" s="319"/>
      <c r="I5" s="319"/>
      <c r="J5" s="319"/>
    </row>
    <row r="6" spans="1:10" s="261" customFormat="1" ht="15.5">
      <c r="A6" s="318" t="s">
        <v>2760</v>
      </c>
      <c r="B6" s="26"/>
      <c r="C6" s="26"/>
      <c r="D6" s="26"/>
      <c r="E6" s="319"/>
      <c r="F6" s="319"/>
      <c r="G6" s="319"/>
      <c r="H6" s="319"/>
      <c r="I6" s="319"/>
      <c r="J6" s="319"/>
    </row>
    <row r="7" spans="1:10" ht="52" customHeight="1">
      <c r="A7" s="596" t="s">
        <v>3019</v>
      </c>
      <c r="B7" s="660" t="s">
        <v>3318</v>
      </c>
      <c r="C7" s="660" t="s">
        <v>3020</v>
      </c>
      <c r="D7" s="660" t="s">
        <v>3021</v>
      </c>
      <c r="E7" s="660" t="s">
        <v>2386</v>
      </c>
      <c r="F7" s="660" t="s">
        <v>2387</v>
      </c>
    </row>
    <row r="8" spans="1:10" ht="22.25" customHeight="1">
      <c r="A8" s="748" t="s">
        <v>2388</v>
      </c>
      <c r="B8" s="703">
        <v>13</v>
      </c>
      <c r="C8" s="703">
        <v>40</v>
      </c>
      <c r="D8" s="703"/>
      <c r="E8" s="703">
        <v>8</v>
      </c>
      <c r="F8" s="703">
        <v>231</v>
      </c>
    </row>
    <row r="9" spans="1:10" ht="15.5">
      <c r="A9" s="748" t="s">
        <v>2389</v>
      </c>
      <c r="B9" s="703">
        <v>18</v>
      </c>
      <c r="C9" s="703">
        <v>100</v>
      </c>
      <c r="D9" s="703"/>
      <c r="E9" s="703">
        <v>15</v>
      </c>
      <c r="F9" s="703">
        <v>285</v>
      </c>
    </row>
    <row r="10" spans="1:10" ht="15.5">
      <c r="A10" s="748" t="s">
        <v>2390</v>
      </c>
      <c r="B10" s="703">
        <v>29</v>
      </c>
      <c r="C10" s="703">
        <v>159</v>
      </c>
      <c r="D10" s="703"/>
      <c r="E10" s="703">
        <v>20</v>
      </c>
      <c r="F10" s="703">
        <v>429</v>
      </c>
    </row>
    <row r="11" spans="1:10" ht="15.5">
      <c r="A11" s="748" t="s">
        <v>54</v>
      </c>
      <c r="B11" s="703">
        <v>48</v>
      </c>
      <c r="C11" s="703">
        <v>270</v>
      </c>
      <c r="D11" s="703"/>
      <c r="E11" s="703">
        <v>25</v>
      </c>
      <c r="F11" s="703">
        <v>531</v>
      </c>
    </row>
    <row r="12" spans="1:10" ht="15.5">
      <c r="A12" s="748" t="s">
        <v>18</v>
      </c>
      <c r="B12" s="703">
        <v>77</v>
      </c>
      <c r="C12" s="703">
        <v>618</v>
      </c>
      <c r="D12" s="703"/>
      <c r="E12" s="703">
        <v>40</v>
      </c>
      <c r="F12" s="703">
        <v>629</v>
      </c>
    </row>
    <row r="13" spans="1:10" ht="15.5">
      <c r="A13" s="748" t="s">
        <v>19</v>
      </c>
      <c r="B13" s="703">
        <v>108</v>
      </c>
      <c r="C13" s="703">
        <v>1003</v>
      </c>
      <c r="D13" s="703"/>
      <c r="E13" s="703">
        <v>48</v>
      </c>
      <c r="F13" s="703">
        <v>831</v>
      </c>
    </row>
    <row r="14" spans="1:10" ht="15.5">
      <c r="A14" s="748" t="s">
        <v>20</v>
      </c>
      <c r="B14" s="703">
        <v>152</v>
      </c>
      <c r="C14" s="703">
        <v>1274</v>
      </c>
      <c r="D14" s="703"/>
      <c r="E14" s="703">
        <v>55</v>
      </c>
      <c r="F14" s="703">
        <v>942</v>
      </c>
    </row>
    <row r="15" spans="1:10" ht="15.5">
      <c r="A15" s="748" t="s">
        <v>21</v>
      </c>
      <c r="B15" s="703">
        <v>182</v>
      </c>
      <c r="C15" s="703">
        <v>1582</v>
      </c>
      <c r="D15" s="703"/>
      <c r="E15" s="703">
        <v>60</v>
      </c>
      <c r="F15" s="703">
        <v>1108</v>
      </c>
    </row>
    <row r="16" spans="1:10" ht="15.5">
      <c r="A16" s="748" t="s">
        <v>22</v>
      </c>
      <c r="B16" s="703">
        <v>226</v>
      </c>
      <c r="C16" s="703">
        <v>1919</v>
      </c>
      <c r="D16" s="703"/>
      <c r="E16" s="703">
        <v>66</v>
      </c>
      <c r="F16" s="703">
        <v>1234</v>
      </c>
    </row>
    <row r="17" spans="1:6" ht="15.5">
      <c r="A17" s="748" t="s">
        <v>23</v>
      </c>
      <c r="B17" s="687">
        <v>248</v>
      </c>
      <c r="C17" s="687">
        <v>2129</v>
      </c>
      <c r="D17" s="687"/>
      <c r="E17" s="687">
        <v>79</v>
      </c>
      <c r="F17" s="687">
        <v>1457</v>
      </c>
    </row>
    <row r="18" spans="1:6" ht="15.5">
      <c r="A18" s="748" t="s">
        <v>24</v>
      </c>
      <c r="B18" s="687">
        <v>269</v>
      </c>
      <c r="C18" s="687">
        <v>2332</v>
      </c>
      <c r="D18" s="687"/>
      <c r="E18" s="687">
        <v>101</v>
      </c>
      <c r="F18" s="687">
        <v>1662</v>
      </c>
    </row>
    <row r="19" spans="1:6" ht="15.5">
      <c r="A19" s="688" t="s">
        <v>25</v>
      </c>
      <c r="B19" s="687">
        <v>286</v>
      </c>
      <c r="C19" s="687">
        <v>2517</v>
      </c>
      <c r="D19" s="687"/>
      <c r="E19" s="687">
        <v>107</v>
      </c>
      <c r="F19" s="687">
        <v>1853</v>
      </c>
    </row>
    <row r="20" spans="1:6" ht="15.5">
      <c r="A20" s="688" t="s">
        <v>26</v>
      </c>
      <c r="B20" s="687">
        <v>302</v>
      </c>
      <c r="C20" s="687">
        <v>2687</v>
      </c>
      <c r="D20" s="687"/>
      <c r="E20" s="687">
        <v>112</v>
      </c>
      <c r="F20" s="687">
        <v>2020</v>
      </c>
    </row>
    <row r="21" spans="1:6" ht="15.5">
      <c r="A21" s="688" t="s">
        <v>27</v>
      </c>
      <c r="B21" s="687">
        <v>314</v>
      </c>
      <c r="C21" s="687">
        <v>2855</v>
      </c>
      <c r="D21" s="687"/>
      <c r="E21" s="687">
        <v>123</v>
      </c>
      <c r="F21" s="687">
        <v>2190</v>
      </c>
    </row>
    <row r="22" spans="1:6" ht="15.5">
      <c r="A22" s="688" t="s">
        <v>3029</v>
      </c>
      <c r="B22" s="687">
        <v>331</v>
      </c>
      <c r="C22" s="687">
        <v>2972</v>
      </c>
      <c r="D22" s="687"/>
      <c r="E22" s="687">
        <v>125</v>
      </c>
      <c r="F22" s="687">
        <v>2353</v>
      </c>
    </row>
    <row r="23" spans="1:6" ht="15.5">
      <c r="A23" s="688" t="s">
        <v>29</v>
      </c>
      <c r="B23" s="687">
        <v>344</v>
      </c>
      <c r="C23" s="687">
        <v>3087</v>
      </c>
      <c r="D23" s="687"/>
      <c r="E23" s="687">
        <v>130</v>
      </c>
      <c r="F23" s="687">
        <v>2432</v>
      </c>
    </row>
    <row r="24" spans="1:6" ht="15.5">
      <c r="A24" s="688" t="s">
        <v>30</v>
      </c>
      <c r="B24" s="687">
        <v>352</v>
      </c>
      <c r="C24" s="687">
        <v>3254</v>
      </c>
      <c r="D24" s="687"/>
      <c r="E24" s="687">
        <v>133</v>
      </c>
      <c r="F24" s="687">
        <v>2483</v>
      </c>
    </row>
    <row r="25" spans="1:6" ht="15.5">
      <c r="A25" s="688" t="s">
        <v>31</v>
      </c>
      <c r="B25" s="687">
        <v>364</v>
      </c>
      <c r="C25" s="687">
        <v>3445</v>
      </c>
      <c r="D25" s="687"/>
      <c r="E25" s="687">
        <v>143</v>
      </c>
      <c r="F25" s="687">
        <v>2575</v>
      </c>
    </row>
    <row r="26" spans="1:6" ht="15.5">
      <c r="A26" s="688" t="s">
        <v>32</v>
      </c>
      <c r="B26" s="687">
        <v>373</v>
      </c>
      <c r="C26" s="687">
        <v>3580</v>
      </c>
      <c r="D26" s="687"/>
      <c r="E26" s="687">
        <v>143</v>
      </c>
      <c r="F26" s="687">
        <v>2601</v>
      </c>
    </row>
    <row r="27" spans="1:6" ht="15.5">
      <c r="A27" s="688" t="s">
        <v>33</v>
      </c>
      <c r="B27" s="687">
        <v>369</v>
      </c>
      <c r="C27" s="687">
        <v>3747</v>
      </c>
      <c r="D27" s="687"/>
      <c r="E27" s="687">
        <v>151</v>
      </c>
      <c r="F27" s="687">
        <v>2619</v>
      </c>
    </row>
    <row r="28" spans="1:6" ht="15.5">
      <c r="A28" s="688" t="s">
        <v>34</v>
      </c>
      <c r="B28" s="687">
        <v>375</v>
      </c>
      <c r="C28" s="687">
        <v>4006</v>
      </c>
      <c r="D28" s="687"/>
      <c r="E28" s="687">
        <v>151</v>
      </c>
      <c r="F28" s="687">
        <v>2697</v>
      </c>
    </row>
    <row r="29" spans="1:6" ht="15.5">
      <c r="A29" s="688" t="s">
        <v>35</v>
      </c>
      <c r="B29" s="687">
        <v>392</v>
      </c>
      <c r="C29" s="687">
        <v>4219</v>
      </c>
      <c r="D29" s="687"/>
      <c r="E29" s="687">
        <v>156</v>
      </c>
      <c r="F29" s="687">
        <v>2735</v>
      </c>
    </row>
    <row r="30" spans="1:6" ht="15.5">
      <c r="A30" s="688" t="s">
        <v>3030</v>
      </c>
      <c r="B30" s="687">
        <v>393</v>
      </c>
      <c r="C30" s="687">
        <v>4006</v>
      </c>
      <c r="D30" s="687"/>
      <c r="E30" s="687">
        <v>161</v>
      </c>
      <c r="F30" s="687">
        <v>2774</v>
      </c>
    </row>
    <row r="31" spans="1:6" ht="15.5">
      <c r="A31" s="688" t="s">
        <v>37</v>
      </c>
      <c r="B31" s="687">
        <v>391</v>
      </c>
      <c r="C31" s="687">
        <v>4061</v>
      </c>
      <c r="D31" s="687"/>
      <c r="E31" s="687">
        <v>162</v>
      </c>
      <c r="F31" s="687">
        <v>2729</v>
      </c>
    </row>
    <row r="32" spans="1:6" ht="15.5">
      <c r="A32" s="688" t="s">
        <v>38</v>
      </c>
      <c r="B32" s="687">
        <v>404</v>
      </c>
      <c r="C32" s="687">
        <v>4119</v>
      </c>
      <c r="D32" s="687"/>
      <c r="E32" s="687">
        <v>174</v>
      </c>
      <c r="F32" s="687">
        <v>2649</v>
      </c>
    </row>
    <row r="33" spans="1:9" ht="15.5">
      <c r="A33" s="688" t="s">
        <v>39</v>
      </c>
      <c r="B33" s="687">
        <v>398</v>
      </c>
      <c r="C33" s="687">
        <v>4107</v>
      </c>
      <c r="D33" s="687"/>
      <c r="E33" s="687">
        <v>176</v>
      </c>
      <c r="F33" s="687">
        <v>2539</v>
      </c>
    </row>
    <row r="34" spans="1:9" ht="15.5">
      <c r="A34" s="688" t="s">
        <v>40</v>
      </c>
      <c r="B34" s="687">
        <v>403</v>
      </c>
      <c r="C34" s="687">
        <v>4135</v>
      </c>
      <c r="D34" s="687"/>
      <c r="E34" s="687">
        <v>176</v>
      </c>
      <c r="F34" s="687">
        <v>2514</v>
      </c>
    </row>
    <row r="35" spans="1:9" ht="15.5">
      <c r="A35" s="688" t="s">
        <v>41</v>
      </c>
      <c r="B35" s="687">
        <v>400</v>
      </c>
      <c r="C35" s="687">
        <v>4156</v>
      </c>
      <c r="D35" s="687"/>
      <c r="E35" s="687">
        <v>177</v>
      </c>
      <c r="F35" s="687">
        <v>2397</v>
      </c>
    </row>
    <row r="36" spans="1:9" ht="15.5">
      <c r="A36" s="688" t="s">
        <v>42</v>
      </c>
      <c r="B36" s="687">
        <v>393</v>
      </c>
      <c r="C36" s="687">
        <v>4191</v>
      </c>
      <c r="D36" s="687"/>
      <c r="E36" s="687">
        <v>177</v>
      </c>
      <c r="F36" s="687">
        <v>2343</v>
      </c>
    </row>
    <row r="37" spans="1:9" ht="15.5">
      <c r="A37" s="688" t="s">
        <v>43</v>
      </c>
      <c r="B37" s="687">
        <v>394</v>
      </c>
      <c r="C37" s="687">
        <v>4190</v>
      </c>
      <c r="D37" s="687"/>
      <c r="E37" s="687">
        <v>184</v>
      </c>
      <c r="F37" s="687">
        <v>2258</v>
      </c>
    </row>
    <row r="38" spans="1:9" ht="15.5">
      <c r="A38" s="688" t="s">
        <v>44</v>
      </c>
      <c r="B38" s="687">
        <v>390</v>
      </c>
      <c r="C38" s="687">
        <v>4162</v>
      </c>
      <c r="D38" s="687"/>
      <c r="E38" s="687">
        <v>186</v>
      </c>
      <c r="F38" s="687">
        <v>2220</v>
      </c>
    </row>
    <row r="39" spans="1:9" ht="15.5">
      <c r="A39" s="688" t="s">
        <v>45</v>
      </c>
      <c r="B39" s="687">
        <v>390</v>
      </c>
      <c r="C39" s="687">
        <v>4090</v>
      </c>
      <c r="D39" s="687"/>
      <c r="E39" s="687">
        <v>181</v>
      </c>
      <c r="F39" s="687">
        <v>2168</v>
      </c>
    </row>
    <row r="40" spans="1:9" ht="15.5">
      <c r="A40" s="688" t="s">
        <v>46</v>
      </c>
      <c r="B40" s="687">
        <v>387</v>
      </c>
      <c r="C40" s="687">
        <v>4073</v>
      </c>
      <c r="D40" s="687"/>
      <c r="E40" s="687">
        <v>179</v>
      </c>
      <c r="F40" s="687">
        <v>2129</v>
      </c>
    </row>
    <row r="41" spans="1:9" ht="15.5">
      <c r="A41" s="688" t="s">
        <v>47</v>
      </c>
      <c r="B41" s="687">
        <v>394</v>
      </c>
      <c r="C41" s="687">
        <v>4051</v>
      </c>
      <c r="D41" s="687">
        <v>3654</v>
      </c>
      <c r="E41" s="687">
        <v>179</v>
      </c>
      <c r="F41" s="687">
        <v>2174</v>
      </c>
      <c r="H41" s="114"/>
      <c r="I41" s="114"/>
    </row>
    <row r="42" spans="1:9" ht="15.5">
      <c r="A42" s="688" t="s">
        <v>48</v>
      </c>
      <c r="B42" s="687">
        <v>364</v>
      </c>
      <c r="C42" s="687">
        <v>3944</v>
      </c>
      <c r="D42" s="687">
        <v>3625</v>
      </c>
      <c r="E42" s="687">
        <v>180</v>
      </c>
      <c r="F42" s="687">
        <v>2087</v>
      </c>
      <c r="H42" s="114"/>
      <c r="I42" s="114"/>
    </row>
    <row r="43" spans="1:9" ht="15.5">
      <c r="A43" s="688" t="s">
        <v>49</v>
      </c>
      <c r="B43" s="687">
        <v>337</v>
      </c>
      <c r="C43" s="687">
        <v>4014</v>
      </c>
      <c r="D43" s="687">
        <v>3233</v>
      </c>
      <c r="E43" s="687">
        <v>180</v>
      </c>
      <c r="F43" s="687">
        <v>2011</v>
      </c>
      <c r="H43" s="114"/>
      <c r="I43" s="114"/>
    </row>
    <row r="44" spans="1:9" ht="15.5">
      <c r="A44" s="688" t="s">
        <v>55</v>
      </c>
      <c r="B44" s="687">
        <v>308</v>
      </c>
      <c r="C44" s="687">
        <v>4035</v>
      </c>
      <c r="D44" s="687">
        <v>3339</v>
      </c>
      <c r="E44" s="687">
        <v>176</v>
      </c>
      <c r="F44" s="687">
        <v>1926</v>
      </c>
      <c r="H44" s="114"/>
      <c r="I44" s="114"/>
    </row>
    <row r="45" spans="1:9" ht="15.5">
      <c r="A45" s="688" t="s">
        <v>158</v>
      </c>
      <c r="B45" s="687">
        <v>272</v>
      </c>
      <c r="C45" s="687">
        <v>3997</v>
      </c>
      <c r="D45" s="687">
        <v>3202</v>
      </c>
      <c r="E45" s="687">
        <v>174</v>
      </c>
      <c r="F45" s="687">
        <v>1841</v>
      </c>
      <c r="H45" s="114"/>
      <c r="I45" s="114"/>
    </row>
    <row r="46" spans="1:9" ht="15.5">
      <c r="A46" s="688" t="s">
        <v>2258</v>
      </c>
      <c r="B46" s="687">
        <v>254</v>
      </c>
      <c r="C46" s="687">
        <v>3974</v>
      </c>
      <c r="D46" s="687">
        <v>3191</v>
      </c>
      <c r="E46" s="687">
        <v>172</v>
      </c>
      <c r="F46" s="687">
        <v>1839</v>
      </c>
      <c r="H46" s="114"/>
      <c r="I46" s="114"/>
    </row>
    <row r="47" spans="1:9" ht="15.5">
      <c r="A47" s="688" t="s">
        <v>2307</v>
      </c>
      <c r="B47" s="687">
        <v>251</v>
      </c>
      <c r="C47" s="687">
        <v>3964</v>
      </c>
      <c r="D47" s="687">
        <v>3181</v>
      </c>
      <c r="E47" s="687">
        <v>176</v>
      </c>
      <c r="F47" s="687">
        <v>1784</v>
      </c>
      <c r="H47" s="114"/>
      <c r="I47" s="114"/>
    </row>
    <row r="48" spans="1:9" ht="15.5">
      <c r="A48" s="688" t="s">
        <v>2308</v>
      </c>
      <c r="B48" s="687">
        <v>263</v>
      </c>
      <c r="C48" s="687">
        <v>3988</v>
      </c>
      <c r="D48" s="687">
        <v>3164</v>
      </c>
      <c r="E48" s="687">
        <v>180</v>
      </c>
      <c r="F48" s="687">
        <v>1803</v>
      </c>
      <c r="H48" s="114"/>
      <c r="I48" s="114"/>
    </row>
    <row r="49" spans="1:9" ht="15.5">
      <c r="A49" s="693" t="s">
        <v>2322</v>
      </c>
      <c r="B49" s="694">
        <v>248</v>
      </c>
      <c r="C49" s="694">
        <v>4012</v>
      </c>
      <c r="D49" s="694">
        <v>3136</v>
      </c>
      <c r="E49" s="694">
        <v>176</v>
      </c>
      <c r="F49" s="694">
        <v>1752</v>
      </c>
      <c r="H49" s="114"/>
      <c r="I49" s="114"/>
    </row>
    <row r="50" spans="1:9" ht="15.5">
      <c r="A50" s="693" t="s">
        <v>2323</v>
      </c>
      <c r="B50" s="694">
        <v>204</v>
      </c>
      <c r="C50" s="694">
        <v>4102</v>
      </c>
      <c r="D50" s="694">
        <v>2956</v>
      </c>
      <c r="E50" s="694">
        <v>174</v>
      </c>
      <c r="F50" s="694">
        <v>1695</v>
      </c>
    </row>
    <row r="51" spans="1:9" ht="15.5">
      <c r="A51" s="693" t="s">
        <v>2324</v>
      </c>
      <c r="B51" s="694">
        <v>163</v>
      </c>
      <c r="C51" s="694">
        <v>4110</v>
      </c>
      <c r="D51" s="694">
        <v>2689</v>
      </c>
      <c r="E51" s="694">
        <v>172</v>
      </c>
      <c r="F51" s="694">
        <v>1681</v>
      </c>
    </row>
    <row r="52" spans="1:9" ht="15.5">
      <c r="A52" s="688" t="s">
        <v>2333</v>
      </c>
      <c r="B52" s="694">
        <v>149</v>
      </c>
      <c r="C52" s="694">
        <v>4114</v>
      </c>
      <c r="D52" s="694">
        <v>2478</v>
      </c>
      <c r="E52" s="694">
        <v>171</v>
      </c>
      <c r="F52" s="694">
        <v>1603</v>
      </c>
    </row>
    <row r="53" spans="1:9" ht="15.5">
      <c r="A53" s="688" t="s">
        <v>2334</v>
      </c>
      <c r="B53" s="694">
        <v>138</v>
      </c>
      <c r="C53" s="694">
        <v>4117</v>
      </c>
      <c r="D53" s="694">
        <v>2248</v>
      </c>
      <c r="E53" s="694">
        <v>171</v>
      </c>
      <c r="F53" s="694">
        <v>1537</v>
      </c>
    </row>
    <row r="54" spans="1:9" ht="15.5">
      <c r="A54" s="688" t="s">
        <v>2335</v>
      </c>
      <c r="B54" s="694">
        <v>126</v>
      </c>
      <c r="C54" s="694">
        <v>4126</v>
      </c>
      <c r="D54" s="694">
        <v>2241</v>
      </c>
      <c r="E54" s="694">
        <v>171</v>
      </c>
      <c r="F54" s="694">
        <v>1468</v>
      </c>
    </row>
    <row r="55" spans="1:9" ht="15.5">
      <c r="A55" s="688" t="s">
        <v>2346</v>
      </c>
      <c r="B55" s="694">
        <v>118</v>
      </c>
      <c r="C55" s="694">
        <v>4130</v>
      </c>
      <c r="D55" s="694">
        <v>2187</v>
      </c>
      <c r="E55" s="694">
        <v>171</v>
      </c>
      <c r="F55" s="694">
        <v>1441</v>
      </c>
    </row>
    <row r="56" spans="1:9" ht="15.5">
      <c r="A56" s="688" t="s">
        <v>2349</v>
      </c>
      <c r="B56" s="694">
        <v>108</v>
      </c>
      <c r="C56" s="694">
        <v>4131</v>
      </c>
      <c r="D56" s="694">
        <v>2070</v>
      </c>
      <c r="E56" s="694">
        <v>170</v>
      </c>
      <c r="F56" s="694">
        <v>1425</v>
      </c>
    </row>
    <row r="57" spans="1:9" ht="15.5">
      <c r="A57" s="688" t="s">
        <v>2350</v>
      </c>
      <c r="B57" s="694">
        <v>105</v>
      </c>
      <c r="C57" s="694">
        <v>4131</v>
      </c>
      <c r="D57" s="694">
        <v>2063</v>
      </c>
      <c r="E57" s="694">
        <v>170</v>
      </c>
      <c r="F57" s="694">
        <v>1392</v>
      </c>
    </row>
    <row r="58" spans="1:9" ht="15.5">
      <c r="A58" s="688" t="s">
        <v>2359</v>
      </c>
      <c r="B58" s="694">
        <v>105</v>
      </c>
      <c r="C58" s="694">
        <v>4567</v>
      </c>
      <c r="D58" s="694">
        <v>2043</v>
      </c>
      <c r="E58" s="694">
        <v>170</v>
      </c>
      <c r="F58" s="694">
        <v>1387</v>
      </c>
    </row>
    <row r="59" spans="1:9" ht="15.5">
      <c r="A59" s="688" t="s">
        <v>2360</v>
      </c>
      <c r="B59" s="694">
        <v>101</v>
      </c>
      <c r="C59" s="694">
        <v>4131</v>
      </c>
      <c r="D59" s="694">
        <v>2016</v>
      </c>
      <c r="E59" s="694">
        <v>170</v>
      </c>
      <c r="F59" s="694">
        <v>1349</v>
      </c>
    </row>
    <row r="60" spans="1:9" ht="15.5">
      <c r="A60" s="688" t="s">
        <v>2362</v>
      </c>
      <c r="B60" s="694">
        <v>105</v>
      </c>
      <c r="C60" s="694">
        <v>4135</v>
      </c>
      <c r="D60" s="694">
        <v>2024</v>
      </c>
      <c r="E60" s="694">
        <v>168</v>
      </c>
      <c r="F60" s="694">
        <v>1355</v>
      </c>
    </row>
    <row r="61" spans="1:9" ht="15.5">
      <c r="A61" s="688" t="s">
        <v>2367</v>
      </c>
      <c r="B61" s="694">
        <v>102</v>
      </c>
      <c r="C61" s="694">
        <v>4138</v>
      </c>
      <c r="D61" s="694">
        <v>2034</v>
      </c>
      <c r="E61" s="694">
        <v>168</v>
      </c>
      <c r="F61" s="694">
        <v>1325</v>
      </c>
    </row>
    <row r="62" spans="1:9" ht="15.5">
      <c r="A62" s="688" t="s">
        <v>2368</v>
      </c>
      <c r="B62" s="694">
        <v>100</v>
      </c>
      <c r="C62" s="694">
        <v>4140</v>
      </c>
      <c r="D62" s="694">
        <v>2060</v>
      </c>
      <c r="E62" s="694">
        <v>171</v>
      </c>
      <c r="F62" s="694">
        <v>1308</v>
      </c>
    </row>
    <row r="63" spans="1:9" ht="15.5">
      <c r="A63" s="688" t="s">
        <v>2369</v>
      </c>
      <c r="B63" s="694">
        <v>89</v>
      </c>
      <c r="C63" s="694">
        <v>4142</v>
      </c>
      <c r="D63" s="694">
        <v>1974</v>
      </c>
      <c r="E63" s="694">
        <v>169</v>
      </c>
      <c r="F63" s="694">
        <v>1271</v>
      </c>
    </row>
    <row r="64" spans="1:9" ht="15.5">
      <c r="A64" s="749" t="s">
        <v>2377</v>
      </c>
      <c r="B64" s="692">
        <v>82</v>
      </c>
      <c r="C64" s="692">
        <v>4144</v>
      </c>
      <c r="D64" s="692">
        <v>1983</v>
      </c>
      <c r="E64" s="692">
        <v>170</v>
      </c>
      <c r="F64" s="692">
        <v>1232</v>
      </c>
    </row>
    <row r="65" spans="1:6" ht="15.5">
      <c r="A65" s="749" t="s">
        <v>2378</v>
      </c>
      <c r="B65" s="692">
        <v>83</v>
      </c>
      <c r="C65" s="692">
        <v>4144</v>
      </c>
      <c r="D65" s="692">
        <v>1985</v>
      </c>
      <c r="E65" s="692">
        <v>170</v>
      </c>
      <c r="F65" s="692">
        <v>1224</v>
      </c>
    </row>
    <row r="66" spans="1:6" ht="15.5">
      <c r="A66" s="688" t="s">
        <v>2385</v>
      </c>
      <c r="B66" s="694">
        <v>82</v>
      </c>
      <c r="C66" s="694">
        <v>4145</v>
      </c>
      <c r="D66" s="694">
        <v>1928</v>
      </c>
      <c r="E66" s="694">
        <v>171</v>
      </c>
      <c r="F66" s="694">
        <v>1199</v>
      </c>
    </row>
    <row r="67" spans="1:6" ht="15.5">
      <c r="A67" s="688" t="s">
        <v>2406</v>
      </c>
      <c r="B67" s="694">
        <v>70</v>
      </c>
      <c r="C67" s="694">
        <v>4149</v>
      </c>
      <c r="D67" s="694">
        <v>1903</v>
      </c>
      <c r="E67" s="694">
        <v>171</v>
      </c>
      <c r="F67" s="694">
        <v>1180</v>
      </c>
    </row>
    <row r="68" spans="1:6" ht="15.5">
      <c r="A68" s="688" t="s">
        <v>2407</v>
      </c>
      <c r="B68" s="694">
        <v>51</v>
      </c>
      <c r="C68" s="694">
        <v>4151</v>
      </c>
      <c r="D68" s="694">
        <v>1899</v>
      </c>
      <c r="E68" s="694">
        <v>169</v>
      </c>
      <c r="F68" s="694">
        <v>1131</v>
      </c>
    </row>
    <row r="69" spans="1:6" ht="15.5">
      <c r="A69" s="688" t="s">
        <v>2408</v>
      </c>
      <c r="B69" s="694">
        <v>44</v>
      </c>
      <c r="C69" s="694">
        <v>4151</v>
      </c>
      <c r="D69" s="694">
        <v>1893</v>
      </c>
      <c r="E69" s="694">
        <v>169</v>
      </c>
      <c r="F69" s="694">
        <v>1118</v>
      </c>
    </row>
    <row r="70" spans="1:6" ht="15.5">
      <c r="A70" s="688" t="s">
        <v>2423</v>
      </c>
      <c r="B70" s="694">
        <v>44</v>
      </c>
      <c r="C70" s="694">
        <v>4153</v>
      </c>
      <c r="D70" s="694">
        <v>1891</v>
      </c>
      <c r="E70" s="694">
        <v>169</v>
      </c>
      <c r="F70" s="694">
        <v>1115</v>
      </c>
    </row>
    <row r="71" spans="1:6" ht="15.5">
      <c r="A71" s="688" t="s">
        <v>2424</v>
      </c>
      <c r="B71" s="694">
        <v>43</v>
      </c>
      <c r="C71" s="694">
        <v>4154</v>
      </c>
      <c r="D71" s="694">
        <v>1864</v>
      </c>
      <c r="E71" s="694">
        <v>167</v>
      </c>
      <c r="F71" s="694">
        <v>1107</v>
      </c>
    </row>
    <row r="72" spans="1:6" ht="15.5">
      <c r="A72" s="688" t="s">
        <v>2425</v>
      </c>
      <c r="B72" s="694">
        <v>40</v>
      </c>
      <c r="C72" s="694">
        <v>4154</v>
      </c>
      <c r="D72" s="694">
        <v>1859</v>
      </c>
      <c r="E72" s="694">
        <v>166</v>
      </c>
      <c r="F72" s="694">
        <v>989</v>
      </c>
    </row>
    <row r="73" spans="1:6" ht="15.5">
      <c r="A73" s="688" t="s">
        <v>2436</v>
      </c>
      <c r="B73" s="694">
        <v>41</v>
      </c>
      <c r="C73" s="694">
        <v>4156</v>
      </c>
      <c r="D73" s="694">
        <v>1865</v>
      </c>
      <c r="E73" s="694">
        <v>166</v>
      </c>
      <c r="F73" s="694">
        <v>998</v>
      </c>
    </row>
    <row r="74" spans="1:6" ht="15.5">
      <c r="A74" s="688" t="s">
        <v>2437</v>
      </c>
      <c r="B74" s="694">
        <v>40</v>
      </c>
      <c r="C74" s="694">
        <v>4158</v>
      </c>
      <c r="D74" s="694">
        <v>1867</v>
      </c>
      <c r="E74" s="694">
        <v>153</v>
      </c>
      <c r="F74" s="694">
        <v>1013</v>
      </c>
    </row>
    <row r="75" spans="1:6" ht="15.5">
      <c r="A75" s="688" t="s">
        <v>3031</v>
      </c>
      <c r="B75" s="694">
        <v>38</v>
      </c>
      <c r="C75" s="694">
        <v>4159</v>
      </c>
      <c r="D75" s="694">
        <v>1570</v>
      </c>
      <c r="E75" s="694">
        <v>151</v>
      </c>
      <c r="F75" s="694">
        <v>1000</v>
      </c>
    </row>
    <row r="76" spans="1:6" ht="15.5">
      <c r="A76" s="688" t="s">
        <v>2445</v>
      </c>
      <c r="B76" s="694">
        <v>37</v>
      </c>
      <c r="C76" s="694">
        <v>4159</v>
      </c>
      <c r="D76" s="694">
        <v>1570</v>
      </c>
      <c r="E76" s="694">
        <v>148</v>
      </c>
      <c r="F76" s="694">
        <v>1018</v>
      </c>
    </row>
    <row r="77" spans="1:6" ht="15.5">
      <c r="A77" s="688" t="s">
        <v>2446</v>
      </c>
      <c r="B77" s="694">
        <v>36</v>
      </c>
      <c r="C77" s="694">
        <v>4158</v>
      </c>
      <c r="D77" s="694">
        <v>1568</v>
      </c>
      <c r="E77" s="694">
        <v>147</v>
      </c>
      <c r="F77" s="694">
        <v>1040</v>
      </c>
    </row>
    <row r="78" spans="1:6" ht="15.5">
      <c r="A78" s="688" t="s">
        <v>2447</v>
      </c>
      <c r="B78" s="694">
        <v>30</v>
      </c>
      <c r="C78" s="694">
        <v>4157</v>
      </c>
      <c r="D78" s="694">
        <v>1559</v>
      </c>
      <c r="E78" s="694">
        <v>147</v>
      </c>
      <c r="F78" s="694">
        <v>1036</v>
      </c>
    </row>
    <row r="79" spans="1:6" ht="15.5">
      <c r="A79" s="688" t="s">
        <v>2459</v>
      </c>
      <c r="B79" s="694">
        <v>28</v>
      </c>
      <c r="C79" s="694">
        <v>4159</v>
      </c>
      <c r="D79" s="694">
        <v>1561</v>
      </c>
      <c r="E79" s="694">
        <v>147</v>
      </c>
      <c r="F79" s="694">
        <v>1017</v>
      </c>
    </row>
    <row r="80" spans="1:6" ht="15.5">
      <c r="A80" s="688" t="s">
        <v>2460</v>
      </c>
      <c r="B80" s="694">
        <v>26</v>
      </c>
      <c r="C80" s="694">
        <v>4159</v>
      </c>
      <c r="D80" s="694">
        <v>1558</v>
      </c>
      <c r="E80" s="694">
        <v>147</v>
      </c>
      <c r="F80" s="694">
        <v>1021</v>
      </c>
    </row>
    <row r="81" spans="1:7" ht="15.5">
      <c r="A81" s="688" t="s">
        <v>2461</v>
      </c>
      <c r="B81" s="694">
        <v>25</v>
      </c>
      <c r="C81" s="694">
        <v>4161</v>
      </c>
      <c r="D81" s="694">
        <v>1560</v>
      </c>
      <c r="E81" s="694">
        <v>143</v>
      </c>
      <c r="F81" s="694">
        <v>1018</v>
      </c>
    </row>
    <row r="82" spans="1:7" ht="15.5">
      <c r="A82" s="688" t="s">
        <v>2505</v>
      </c>
      <c r="B82" s="694">
        <v>24</v>
      </c>
      <c r="C82" s="694">
        <v>4161</v>
      </c>
      <c r="D82" s="694">
        <v>1501</v>
      </c>
      <c r="E82" s="694">
        <v>143</v>
      </c>
      <c r="F82" s="694">
        <v>1030</v>
      </c>
    </row>
    <row r="83" spans="1:7" ht="15.5">
      <c r="A83" s="688" t="s">
        <v>2503</v>
      </c>
      <c r="B83" s="694">
        <v>25</v>
      </c>
      <c r="C83" s="694">
        <v>4162</v>
      </c>
      <c r="D83" s="694">
        <v>1501</v>
      </c>
      <c r="E83" s="694">
        <v>144</v>
      </c>
      <c r="F83" s="694">
        <v>1011</v>
      </c>
    </row>
    <row r="84" spans="1:7" ht="15.5">
      <c r="A84" s="688" t="s">
        <v>2532</v>
      </c>
      <c r="B84" s="694">
        <v>25</v>
      </c>
      <c r="C84" s="694">
        <v>4163</v>
      </c>
      <c r="D84" s="694">
        <v>1504</v>
      </c>
      <c r="E84" s="694">
        <v>144</v>
      </c>
      <c r="F84" s="694">
        <v>1018</v>
      </c>
    </row>
    <row r="85" spans="1:7" ht="15.5">
      <c r="A85" s="688" t="s">
        <v>2533</v>
      </c>
      <c r="B85" s="694">
        <v>25</v>
      </c>
      <c r="C85" s="694">
        <v>4163</v>
      </c>
      <c r="D85" s="694">
        <v>1500</v>
      </c>
      <c r="E85" s="694">
        <v>141</v>
      </c>
      <c r="F85" s="694">
        <v>1023</v>
      </c>
    </row>
    <row r="86" spans="1:7" s="130" customFormat="1" ht="15.5">
      <c r="A86" s="688" t="s">
        <v>2558</v>
      </c>
      <c r="B86" s="694">
        <v>24</v>
      </c>
      <c r="C86" s="694">
        <v>4162</v>
      </c>
      <c r="D86" s="694">
        <v>1500</v>
      </c>
      <c r="E86" s="694">
        <v>141</v>
      </c>
      <c r="F86" s="694">
        <v>1009</v>
      </c>
    </row>
    <row r="87" spans="1:7" s="130" customFormat="1" ht="15.5">
      <c r="A87" s="688" t="s">
        <v>2559</v>
      </c>
      <c r="B87" s="694">
        <v>21</v>
      </c>
      <c r="C87" s="694">
        <v>4163</v>
      </c>
      <c r="D87" s="694">
        <v>1489</v>
      </c>
      <c r="E87" s="694">
        <v>141</v>
      </c>
      <c r="F87" s="694">
        <v>993</v>
      </c>
    </row>
    <row r="88" spans="1:7" s="130" customFormat="1" ht="15.5">
      <c r="A88" s="688" t="s">
        <v>2560</v>
      </c>
      <c r="B88" s="694">
        <v>19</v>
      </c>
      <c r="C88" s="694">
        <v>4162</v>
      </c>
      <c r="D88" s="694">
        <v>1489</v>
      </c>
      <c r="E88" s="694">
        <v>140</v>
      </c>
      <c r="F88" s="694">
        <v>1001</v>
      </c>
    </row>
    <row r="89" spans="1:7" s="139" customFormat="1" ht="15.5">
      <c r="A89" s="688" t="s">
        <v>2571</v>
      </c>
      <c r="B89" s="694">
        <v>16</v>
      </c>
      <c r="C89" s="694">
        <v>4162</v>
      </c>
      <c r="D89" s="694">
        <v>1489</v>
      </c>
      <c r="E89" s="694">
        <v>139</v>
      </c>
      <c r="F89" s="694">
        <v>1000</v>
      </c>
    </row>
    <row r="90" spans="1:7" s="139" customFormat="1" ht="15.5">
      <c r="A90" s="688" t="s">
        <v>3032</v>
      </c>
      <c r="B90" s="694">
        <v>16</v>
      </c>
      <c r="C90" s="694">
        <v>4162</v>
      </c>
      <c r="D90" s="694">
        <v>503</v>
      </c>
      <c r="E90" s="694">
        <v>138</v>
      </c>
      <c r="F90" s="694">
        <v>999</v>
      </c>
    </row>
    <row r="91" spans="1:7" s="157" customFormat="1" ht="15.5">
      <c r="A91" s="688" t="s">
        <v>2573</v>
      </c>
      <c r="B91" s="694">
        <v>16</v>
      </c>
      <c r="C91" s="694">
        <v>4163</v>
      </c>
      <c r="D91" s="694">
        <v>510</v>
      </c>
      <c r="E91" s="694">
        <v>137</v>
      </c>
      <c r="F91" s="694">
        <v>960</v>
      </c>
    </row>
    <row r="92" spans="1:7" s="139" customFormat="1" ht="15.5">
      <c r="A92" s="688" t="s">
        <v>2593</v>
      </c>
      <c r="B92" s="694">
        <v>13</v>
      </c>
      <c r="C92" s="696">
        <v>4163</v>
      </c>
      <c r="D92" s="694">
        <v>511</v>
      </c>
      <c r="E92" s="694">
        <v>136</v>
      </c>
      <c r="F92" s="694">
        <v>965</v>
      </c>
    </row>
    <row r="93" spans="1:7" ht="15.5">
      <c r="A93" s="695" t="s">
        <v>2594</v>
      </c>
      <c r="B93" s="696">
        <v>14</v>
      </c>
      <c r="C93" s="694">
        <v>4163</v>
      </c>
      <c r="D93" s="694">
        <v>511</v>
      </c>
      <c r="E93" s="696">
        <v>134</v>
      </c>
      <c r="F93" s="696">
        <v>977</v>
      </c>
      <c r="G93" s="47"/>
    </row>
    <row r="94" spans="1:7" s="165" customFormat="1" ht="15.5">
      <c r="A94" s="695" t="s">
        <v>2604</v>
      </c>
      <c r="B94" s="696">
        <v>13</v>
      </c>
      <c r="C94" s="696">
        <v>4163</v>
      </c>
      <c r="D94" s="696">
        <v>511</v>
      </c>
      <c r="E94" s="696">
        <v>134</v>
      </c>
      <c r="F94" s="696">
        <v>984</v>
      </c>
      <c r="G94" s="47"/>
    </row>
    <row r="95" spans="1:7" s="165" customFormat="1" ht="15.5">
      <c r="A95" s="695" t="s">
        <v>2603</v>
      </c>
      <c r="B95" s="696">
        <v>13</v>
      </c>
      <c r="C95" s="696">
        <v>4163</v>
      </c>
      <c r="D95" s="696">
        <v>511</v>
      </c>
      <c r="E95" s="696">
        <v>134</v>
      </c>
      <c r="F95" s="696">
        <v>978</v>
      </c>
      <c r="G95" s="47"/>
    </row>
    <row r="96" spans="1:7" s="178" customFormat="1" ht="15.5">
      <c r="A96" s="688" t="s">
        <v>2614</v>
      </c>
      <c r="B96" s="694">
        <v>13</v>
      </c>
      <c r="C96" s="694">
        <v>4163</v>
      </c>
      <c r="D96" s="694">
        <v>511</v>
      </c>
      <c r="E96" s="694">
        <v>133</v>
      </c>
      <c r="F96" s="694">
        <v>965</v>
      </c>
      <c r="G96" s="47"/>
    </row>
    <row r="97" spans="1:7" s="178" customFormat="1" ht="15.5">
      <c r="A97" s="688" t="s">
        <v>2617</v>
      </c>
      <c r="B97" s="694">
        <v>13</v>
      </c>
      <c r="C97" s="694">
        <v>4163</v>
      </c>
      <c r="D97" s="694">
        <v>511</v>
      </c>
      <c r="E97" s="694">
        <v>133</v>
      </c>
      <c r="F97" s="694">
        <v>956</v>
      </c>
      <c r="G97" s="47"/>
    </row>
    <row r="98" spans="1:7" s="190" customFormat="1" ht="15.5">
      <c r="A98" s="688" t="s">
        <v>2618</v>
      </c>
      <c r="B98" s="694">
        <v>13</v>
      </c>
      <c r="C98" s="694">
        <v>4163</v>
      </c>
      <c r="D98" s="694">
        <v>511</v>
      </c>
      <c r="E98" s="694">
        <v>133</v>
      </c>
      <c r="F98" s="694">
        <v>958</v>
      </c>
      <c r="G98" s="47"/>
    </row>
    <row r="99" spans="1:7" s="178" customFormat="1" ht="15.5">
      <c r="A99" s="688" t="s">
        <v>2623</v>
      </c>
      <c r="B99" s="694">
        <v>13</v>
      </c>
      <c r="C99" s="694">
        <v>4163</v>
      </c>
      <c r="D99" s="694">
        <v>511</v>
      </c>
      <c r="E99" s="694">
        <v>133</v>
      </c>
      <c r="F99" s="694">
        <v>966</v>
      </c>
      <c r="G99" s="47"/>
    </row>
    <row r="100" spans="1:7" s="191" customFormat="1" ht="15.5">
      <c r="A100" s="688" t="s">
        <v>2624</v>
      </c>
      <c r="B100" s="694">
        <v>13</v>
      </c>
      <c r="C100" s="694">
        <v>4163</v>
      </c>
      <c r="D100" s="694">
        <v>511</v>
      </c>
      <c r="E100" s="694">
        <v>132</v>
      </c>
      <c r="F100" s="694">
        <v>967</v>
      </c>
      <c r="G100" s="47"/>
    </row>
    <row r="101" spans="1:7" s="191" customFormat="1" ht="15.5">
      <c r="A101" s="688" t="s">
        <v>2625</v>
      </c>
      <c r="B101" s="694">
        <v>13</v>
      </c>
      <c r="C101" s="694">
        <v>4163</v>
      </c>
      <c r="D101" s="694">
        <v>511</v>
      </c>
      <c r="E101" s="694">
        <v>132</v>
      </c>
      <c r="F101" s="694">
        <v>984</v>
      </c>
      <c r="G101" s="47"/>
    </row>
    <row r="102" spans="1:7" s="216" customFormat="1" ht="15.5">
      <c r="A102" s="688" t="s">
        <v>2631</v>
      </c>
      <c r="B102" s="694">
        <v>13</v>
      </c>
      <c r="C102" s="694">
        <v>4163</v>
      </c>
      <c r="D102" s="694">
        <v>511</v>
      </c>
      <c r="E102" s="694">
        <v>133</v>
      </c>
      <c r="F102" s="694">
        <v>1010</v>
      </c>
      <c r="G102" s="47"/>
    </row>
    <row r="103" spans="1:7" s="216" customFormat="1" ht="15.5">
      <c r="A103" s="688" t="s">
        <v>2635</v>
      </c>
      <c r="B103" s="694">
        <v>11</v>
      </c>
      <c r="C103" s="694">
        <v>4163</v>
      </c>
      <c r="D103" s="694">
        <v>511</v>
      </c>
      <c r="E103" s="694">
        <v>133</v>
      </c>
      <c r="F103" s="694">
        <v>1046</v>
      </c>
      <c r="G103" s="47"/>
    </row>
    <row r="104" spans="1:7" s="216" customFormat="1" ht="15.5">
      <c r="A104" s="688" t="s">
        <v>2634</v>
      </c>
      <c r="B104" s="694">
        <v>11</v>
      </c>
      <c r="C104" s="694">
        <v>4163</v>
      </c>
      <c r="D104" s="694">
        <v>511</v>
      </c>
      <c r="E104" s="694">
        <v>133</v>
      </c>
      <c r="F104" s="694">
        <v>1112</v>
      </c>
      <c r="G104" s="47"/>
    </row>
    <row r="105" spans="1:7" s="225" customFormat="1" ht="15.5">
      <c r="A105" s="693" t="s">
        <v>2667</v>
      </c>
      <c r="B105" s="694">
        <v>10</v>
      </c>
      <c r="C105" s="694">
        <v>4163</v>
      </c>
      <c r="D105" s="694">
        <v>465</v>
      </c>
      <c r="E105" s="694">
        <v>130</v>
      </c>
      <c r="F105" s="694">
        <v>1145</v>
      </c>
      <c r="G105" s="47"/>
    </row>
    <row r="106" spans="1:7" s="225" customFormat="1" ht="15.5">
      <c r="A106" s="693" t="s">
        <v>2668</v>
      </c>
      <c r="B106" s="694">
        <v>10</v>
      </c>
      <c r="C106" s="694">
        <v>4163</v>
      </c>
      <c r="D106" s="694">
        <v>465</v>
      </c>
      <c r="E106" s="694">
        <v>130</v>
      </c>
      <c r="F106" s="694">
        <v>1196</v>
      </c>
      <c r="G106" s="47"/>
    </row>
    <row r="107" spans="1:7" s="225" customFormat="1" ht="15.5">
      <c r="A107" s="693" t="s">
        <v>2669</v>
      </c>
      <c r="B107" s="694">
        <v>10</v>
      </c>
      <c r="C107" s="694">
        <v>4163</v>
      </c>
      <c r="D107" s="694">
        <v>465</v>
      </c>
      <c r="E107" s="694">
        <v>128</v>
      </c>
      <c r="F107" s="694">
        <v>1163</v>
      </c>
      <c r="G107" s="47"/>
    </row>
    <row r="108" spans="1:7" s="240" customFormat="1" ht="15.5">
      <c r="A108" s="693" t="s">
        <v>2676</v>
      </c>
      <c r="B108" s="694">
        <v>10</v>
      </c>
      <c r="C108" s="694">
        <v>4163</v>
      </c>
      <c r="D108" s="694">
        <v>465</v>
      </c>
      <c r="E108" s="694">
        <v>127</v>
      </c>
      <c r="F108" s="694">
        <v>1197</v>
      </c>
      <c r="G108" s="47"/>
    </row>
    <row r="109" spans="1:7" s="240" customFormat="1" ht="15.5">
      <c r="A109" s="693" t="s">
        <v>2677</v>
      </c>
      <c r="B109" s="694">
        <v>10</v>
      </c>
      <c r="C109" s="694">
        <v>4163</v>
      </c>
      <c r="D109" s="694">
        <v>465</v>
      </c>
      <c r="E109" s="694">
        <v>127</v>
      </c>
      <c r="F109" s="694">
        <v>1253</v>
      </c>
      <c r="G109" s="47"/>
    </row>
    <row r="110" spans="1:7" s="240" customFormat="1" ht="15.5">
      <c r="A110" s="693" t="s">
        <v>2678</v>
      </c>
      <c r="B110" s="694">
        <v>10</v>
      </c>
      <c r="C110" s="694">
        <v>4163</v>
      </c>
      <c r="D110" s="694">
        <v>465</v>
      </c>
      <c r="E110" s="694">
        <v>128</v>
      </c>
      <c r="F110" s="694">
        <v>1266</v>
      </c>
      <c r="G110" s="47"/>
    </row>
    <row r="111" spans="1:7" s="248" customFormat="1" ht="15.5">
      <c r="A111" s="693" t="s">
        <v>2683</v>
      </c>
      <c r="B111" s="694">
        <v>10</v>
      </c>
      <c r="C111" s="694">
        <v>4163</v>
      </c>
      <c r="D111" s="694">
        <v>465</v>
      </c>
      <c r="E111" s="694">
        <v>128</v>
      </c>
      <c r="F111" s="694">
        <v>1276</v>
      </c>
      <c r="G111" s="47"/>
    </row>
    <row r="112" spans="1:7" s="248" customFormat="1" ht="15.5">
      <c r="A112" s="693" t="s">
        <v>2685</v>
      </c>
      <c r="B112" s="694">
        <v>9</v>
      </c>
      <c r="C112" s="694">
        <v>4163</v>
      </c>
      <c r="D112" s="694">
        <v>465</v>
      </c>
      <c r="E112" s="694">
        <v>119</v>
      </c>
      <c r="F112" s="694">
        <v>1163</v>
      </c>
      <c r="G112" s="47"/>
    </row>
    <row r="113" spans="1:7" s="248" customFormat="1" ht="15.5">
      <c r="A113" s="693" t="s">
        <v>2686</v>
      </c>
      <c r="B113" s="694">
        <v>9</v>
      </c>
      <c r="C113" s="694">
        <v>4163</v>
      </c>
      <c r="D113" s="694">
        <v>465</v>
      </c>
      <c r="E113" s="694">
        <v>119</v>
      </c>
      <c r="F113" s="694">
        <v>1156</v>
      </c>
      <c r="G113" s="47"/>
    </row>
    <row r="114" spans="1:7" s="1037" customFormat="1" ht="15.5">
      <c r="A114" s="693" t="s">
        <v>3342</v>
      </c>
      <c r="B114" s="694">
        <v>9</v>
      </c>
      <c r="C114" s="694">
        <v>4161</v>
      </c>
      <c r="D114" s="694">
        <v>426</v>
      </c>
      <c r="E114" s="694">
        <v>119</v>
      </c>
      <c r="F114" s="694">
        <v>1135</v>
      </c>
      <c r="G114" s="47"/>
    </row>
    <row r="115" spans="1:7" s="1037" customFormat="1" ht="15.5">
      <c r="A115" s="693" t="s">
        <v>3353</v>
      </c>
      <c r="B115" s="694">
        <v>9</v>
      </c>
      <c r="C115" s="694">
        <v>4161</v>
      </c>
      <c r="D115" s="694">
        <v>426</v>
      </c>
      <c r="E115" s="694">
        <v>118</v>
      </c>
      <c r="F115" s="694">
        <v>1133</v>
      </c>
      <c r="G115" s="47"/>
    </row>
    <row r="116" spans="1:7" s="1037" customFormat="1" ht="15.5">
      <c r="A116" s="693" t="s">
        <v>3378</v>
      </c>
      <c r="B116" s="694">
        <v>1</v>
      </c>
      <c r="C116" s="694">
        <v>4161</v>
      </c>
      <c r="D116" s="694">
        <v>426</v>
      </c>
      <c r="E116" s="694">
        <v>118</v>
      </c>
      <c r="F116" s="694">
        <v>1100</v>
      </c>
      <c r="G116" s="47"/>
    </row>
    <row r="117" spans="1:7" ht="28.5" customHeight="1">
      <c r="A117" s="750" t="s">
        <v>3022</v>
      </c>
      <c r="B117" s="645"/>
      <c r="C117" s="645"/>
      <c r="D117" s="645"/>
      <c r="E117" s="645"/>
      <c r="F117" s="645"/>
    </row>
    <row r="118" spans="1:7" ht="16.899999999999999" customHeight="1">
      <c r="A118" s="594" t="s">
        <v>3023</v>
      </c>
      <c r="B118" s="428"/>
      <c r="C118" s="428"/>
      <c r="D118" s="428"/>
      <c r="E118" s="428"/>
      <c r="F118" s="428"/>
    </row>
    <row r="119" spans="1:7" ht="16.899999999999999" customHeight="1">
      <c r="A119" s="594" t="s">
        <v>3024</v>
      </c>
      <c r="B119" s="428"/>
      <c r="C119" s="428"/>
      <c r="D119" s="428"/>
      <c r="E119" s="428"/>
      <c r="F119" s="428"/>
    </row>
    <row r="120" spans="1:7" s="427" customFormat="1">
      <c r="A120" s="594" t="s">
        <v>3025</v>
      </c>
      <c r="B120" s="428"/>
      <c r="C120" s="428"/>
      <c r="D120" s="428"/>
      <c r="E120" s="428"/>
      <c r="F120" s="428"/>
    </row>
    <row r="121" spans="1:7" ht="16.899999999999999" customHeight="1">
      <c r="A121" s="594" t="s">
        <v>3026</v>
      </c>
      <c r="B121" s="428"/>
      <c r="C121" s="428"/>
      <c r="D121" s="428"/>
      <c r="E121" s="428"/>
      <c r="F121" s="428"/>
    </row>
    <row r="122" spans="1:7" s="427" customFormat="1">
      <c r="A122" s="594" t="s">
        <v>3027</v>
      </c>
      <c r="B122" s="428"/>
      <c r="C122" s="428"/>
      <c r="D122" s="428"/>
      <c r="E122" s="428"/>
      <c r="F122" s="428"/>
    </row>
    <row r="123" spans="1:7" s="427" customFormat="1">
      <c r="A123" s="594" t="s">
        <v>3028</v>
      </c>
      <c r="B123" s="428"/>
      <c r="C123" s="428"/>
      <c r="D123" s="428"/>
      <c r="E123" s="428"/>
      <c r="F123" s="428"/>
    </row>
    <row r="124" spans="1:7" ht="16.899999999999999" customHeight="1">
      <c r="A124" s="594" t="s">
        <v>3439</v>
      </c>
      <c r="B124" s="428"/>
      <c r="C124" s="428"/>
      <c r="D124" s="428"/>
      <c r="E124" s="428"/>
      <c r="F124" s="428"/>
    </row>
    <row r="125" spans="1:7" ht="20.5" customHeight="1">
      <c r="A125" s="67" t="s">
        <v>1</v>
      </c>
      <c r="B125" s="68" t="str">
        <f>Contents!$C$58</f>
        <v>25 Nov 2021</v>
      </c>
    </row>
    <row r="126" spans="1:7">
      <c r="A126" s="67" t="s">
        <v>2422</v>
      </c>
      <c r="B126" s="68" t="str">
        <f>Contents!$D$58</f>
        <v>24 Feb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3"/>
  <sheetViews>
    <sheetView zoomScaleNormal="100" workbookViewId="0"/>
  </sheetViews>
  <sheetFormatPr defaultColWidth="9" defaultRowHeight="12.5"/>
  <cols>
    <col min="1" max="1" width="215.26953125" style="255" customWidth="1"/>
    <col min="2" max="16384" width="9" style="255"/>
  </cols>
  <sheetData>
    <row r="1" spans="1:1" s="274" customFormat="1" ht="28" customHeight="1">
      <c r="A1" s="279" t="s">
        <v>2457</v>
      </c>
    </row>
    <row r="2" spans="1:1" s="259" customFormat="1" ht="19" customHeight="1">
      <c r="A2" s="289" t="s">
        <v>2739</v>
      </c>
    </row>
    <row r="3" spans="1:1" s="293" customFormat="1" ht="32.25" customHeight="1">
      <c r="A3" s="292" t="s">
        <v>2738</v>
      </c>
    </row>
    <row r="4" spans="1:1" ht="19.5" customHeight="1">
      <c r="A4" s="295" t="s">
        <v>3391</v>
      </c>
    </row>
    <row r="5" spans="1:1" ht="66.400000000000006" customHeight="1">
      <c r="A5" s="295" t="s">
        <v>3438</v>
      </c>
    </row>
    <row r="6" spans="1:1" ht="48" customHeight="1">
      <c r="A6" s="1048" t="s">
        <v>3389</v>
      </c>
    </row>
    <row r="7" spans="1:1" ht="19.899999999999999" customHeight="1">
      <c r="A7" s="285" t="s">
        <v>3390</v>
      </c>
    </row>
    <row r="8" spans="1:1" ht="37.5" customHeight="1">
      <c r="A8" s="295" t="s">
        <v>3395</v>
      </c>
    </row>
    <row r="9" spans="1:1" ht="65.25" customHeight="1">
      <c r="A9" s="295" t="s">
        <v>3421</v>
      </c>
    </row>
    <row r="10" spans="1:1" ht="15.5">
      <c r="A10" s="295"/>
    </row>
    <row r="18" spans="1:1" s="258" customFormat="1">
      <c r="A18" s="255"/>
    </row>
    <row r="19" spans="1:1" s="258" customFormat="1"/>
    <row r="20" spans="1:1" s="258" customFormat="1"/>
    <row r="21" spans="1:1" s="258" customFormat="1"/>
    <row r="22" spans="1:1" s="258" customFormat="1"/>
    <row r="23" spans="1:1" s="258" customFormat="1"/>
    <row r="24" spans="1:1" s="258" customFormat="1"/>
    <row r="25" spans="1:1" s="258" customFormat="1"/>
    <row r="26" spans="1:1" s="258" customFormat="1"/>
    <row r="27" spans="1:1" s="258" customFormat="1"/>
    <row r="28" spans="1:1" s="258" customFormat="1"/>
    <row r="29" spans="1:1" s="258" customFormat="1"/>
    <row r="30" spans="1:1" s="258" customFormat="1"/>
    <row r="31" spans="1:1" s="258" customFormat="1"/>
    <row r="32" spans="1:1" s="258" customFormat="1"/>
    <row r="33" spans="1:1" s="258" customFormat="1"/>
    <row r="34" spans="1:1" s="258" customFormat="1"/>
    <row r="35" spans="1:1" s="258" customFormat="1"/>
    <row r="36" spans="1:1" s="258" customFormat="1"/>
    <row r="37" spans="1:1" s="258" customFormat="1"/>
    <row r="38" spans="1:1" s="258" customFormat="1"/>
    <row r="39" spans="1:1" s="258" customFormat="1"/>
    <row r="40" spans="1:1" s="258" customFormat="1"/>
    <row r="41" spans="1:1" s="258" customFormat="1"/>
    <row r="42" spans="1:1" s="258" customFormat="1"/>
    <row r="43" spans="1:1">
      <c r="A43" s="258"/>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67"/>
  <sheetViews>
    <sheetView showGridLines="0" zoomScaleNormal="100" workbookViewId="0"/>
  </sheetViews>
  <sheetFormatPr defaultColWidth="8.7265625" defaultRowHeight="15.5"/>
  <cols>
    <col min="1" max="1" width="106.1796875" style="286" customWidth="1"/>
    <col min="2" max="2" width="2.6328125" style="286" customWidth="1"/>
    <col min="3" max="3" width="106.1796875" style="286" customWidth="1"/>
    <col min="4" max="5" width="8.7265625" style="286"/>
    <col min="6" max="6" width="20.81640625" style="286" bestFit="1" customWidth="1"/>
    <col min="7" max="13" width="8.7265625" style="286"/>
    <col min="14" max="14" width="8.7265625" style="286" customWidth="1"/>
    <col min="15" max="15" width="9" style="286" bestFit="1" customWidth="1"/>
    <col min="16" max="16" width="9.26953125" style="286" customWidth="1"/>
    <col min="17" max="16384" width="8.7265625" style="286"/>
  </cols>
  <sheetData>
    <row r="1" spans="1:16" ht="28">
      <c r="A1" s="279" t="s">
        <v>2740</v>
      </c>
    </row>
    <row r="2" spans="1:16" s="262" customFormat="1" ht="31">
      <c r="A2" s="289" t="s">
        <v>2744</v>
      </c>
    </row>
    <row r="3" spans="1:16">
      <c r="A3" s="289" t="s">
        <v>2741</v>
      </c>
    </row>
    <row r="4" spans="1:16" ht="36">
      <c r="A4" s="1064" t="s">
        <v>3383</v>
      </c>
      <c r="B4" s="303"/>
      <c r="C4" s="1064" t="s">
        <v>3384</v>
      </c>
      <c r="D4" s="285"/>
      <c r="E4" s="285"/>
      <c r="F4" s="285"/>
      <c r="G4" s="285"/>
      <c r="H4" s="285"/>
      <c r="I4" s="285"/>
      <c r="J4" s="285"/>
      <c r="K4" s="285"/>
      <c r="L4" s="285"/>
      <c r="M4" s="285"/>
      <c r="N4" s="285"/>
      <c r="O4" s="301"/>
    </row>
    <row r="5" spans="1:16">
      <c r="A5" s="303" t="s">
        <v>2694</v>
      </c>
      <c r="B5" s="303"/>
      <c r="C5" s="303" t="s">
        <v>2695</v>
      </c>
      <c r="D5" s="285"/>
      <c r="E5" s="285"/>
      <c r="F5" s="285"/>
      <c r="G5" s="285"/>
      <c r="H5" s="285"/>
      <c r="I5" s="285"/>
      <c r="J5" s="285"/>
      <c r="K5" s="285"/>
      <c r="L5" s="285"/>
      <c r="M5" s="285"/>
      <c r="N5" s="285"/>
      <c r="O5" s="301"/>
    </row>
    <row r="6" spans="1:16">
      <c r="A6" s="1065"/>
      <c r="B6" s="303"/>
      <c r="C6" s="1065"/>
    </row>
    <row r="7" spans="1:16" ht="16.149999999999999" customHeight="1">
      <c r="A7" s="303"/>
      <c r="B7" s="303"/>
      <c r="C7" s="303"/>
    </row>
    <row r="8" spans="1:16">
      <c r="A8" s="303"/>
      <c r="B8" s="303"/>
      <c r="C8" s="303"/>
    </row>
    <row r="9" spans="1:16">
      <c r="A9" s="303"/>
      <c r="B9" s="303"/>
      <c r="C9" s="303"/>
    </row>
    <row r="10" spans="1:16">
      <c r="A10" s="303"/>
      <c r="B10" s="303"/>
      <c r="C10" s="303"/>
    </row>
    <row r="11" spans="1:16">
      <c r="A11" s="303"/>
      <c r="B11" s="303"/>
      <c r="C11" s="303"/>
    </row>
    <row r="12" spans="1:16">
      <c r="A12" s="303"/>
      <c r="B12" s="303"/>
      <c r="C12" s="303"/>
    </row>
    <row r="13" spans="1:16">
      <c r="A13" s="303"/>
      <c r="B13" s="303"/>
      <c r="C13" s="303"/>
    </row>
    <row r="14" spans="1:16">
      <c r="A14" s="303"/>
      <c r="B14" s="303"/>
      <c r="C14" s="303"/>
      <c r="O14" s="297"/>
      <c r="P14" s="302"/>
    </row>
    <row r="15" spans="1:16">
      <c r="A15" s="303"/>
      <c r="B15" s="303"/>
      <c r="C15" s="303"/>
      <c r="O15" s="297"/>
      <c r="P15" s="302"/>
    </row>
    <row r="16" spans="1:16">
      <c r="A16" s="303"/>
      <c r="B16" s="303"/>
      <c r="C16" s="303"/>
      <c r="O16" s="297"/>
      <c r="P16" s="302"/>
    </row>
    <row r="17" spans="1:16">
      <c r="A17" s="303"/>
      <c r="B17" s="303"/>
      <c r="C17" s="303"/>
      <c r="O17" s="297"/>
      <c r="P17" s="302"/>
    </row>
    <row r="18" spans="1:16">
      <c r="A18" s="303"/>
      <c r="B18" s="303"/>
      <c r="C18" s="303"/>
      <c r="O18" s="297"/>
      <c r="P18" s="302"/>
    </row>
    <row r="19" spans="1:16">
      <c r="A19" s="303"/>
      <c r="B19" s="303"/>
      <c r="C19" s="303"/>
      <c r="O19" s="297"/>
      <c r="P19" s="302"/>
    </row>
    <row r="20" spans="1:16">
      <c r="A20" s="303"/>
      <c r="B20" s="303"/>
      <c r="C20" s="303"/>
      <c r="O20" s="297"/>
      <c r="P20" s="302"/>
    </row>
    <row r="21" spans="1:16">
      <c r="A21" s="303"/>
      <c r="B21" s="303"/>
      <c r="C21" s="303"/>
      <c r="O21" s="297"/>
      <c r="P21" s="302"/>
    </row>
    <row r="22" spans="1:16">
      <c r="A22" s="303"/>
      <c r="B22" s="303"/>
      <c r="C22" s="303"/>
    </row>
    <row r="23" spans="1:16">
      <c r="A23" s="303"/>
      <c r="B23" s="303"/>
      <c r="C23" s="303"/>
    </row>
    <row r="24" spans="1:16">
      <c r="A24" s="303"/>
      <c r="B24" s="303"/>
      <c r="C24" s="303"/>
    </row>
    <row r="25" spans="1:16">
      <c r="A25" s="303"/>
      <c r="B25" s="303"/>
      <c r="C25" s="303"/>
    </row>
    <row r="26" spans="1:16">
      <c r="A26" s="303"/>
      <c r="B26" s="303"/>
      <c r="C26" s="303"/>
    </row>
    <row r="27" spans="1:16" ht="36">
      <c r="A27" s="300" t="s">
        <v>3413</v>
      </c>
      <c r="C27" s="1064" t="s">
        <v>3385</v>
      </c>
      <c r="D27" s="298"/>
      <c r="E27" s="298"/>
      <c r="F27" s="298"/>
      <c r="G27" s="298"/>
      <c r="H27" s="298"/>
      <c r="I27" s="298"/>
      <c r="J27" s="298"/>
      <c r="K27" s="298"/>
      <c r="L27" s="298"/>
      <c r="M27" s="298"/>
      <c r="N27" s="298"/>
    </row>
    <row r="28" spans="1:16">
      <c r="A28" s="286" t="s">
        <v>2696</v>
      </c>
      <c r="C28" s="303" t="s">
        <v>2695</v>
      </c>
      <c r="D28" s="285"/>
      <c r="E28" s="285"/>
      <c r="F28" s="285"/>
      <c r="G28" s="285"/>
      <c r="H28" s="285"/>
      <c r="I28" s="285"/>
      <c r="J28" s="285"/>
      <c r="K28" s="285"/>
      <c r="L28" s="285"/>
      <c r="M28" s="285"/>
      <c r="N28" s="285"/>
      <c r="O28" s="301"/>
    </row>
    <row r="29" spans="1:16">
      <c r="C29" s="1065"/>
    </row>
    <row r="30" spans="1:16">
      <c r="C30" s="303"/>
    </row>
    <row r="31" spans="1:16">
      <c r="C31" s="303"/>
    </row>
    <row r="32" spans="1:16">
      <c r="C32" s="303"/>
    </row>
    <row r="33" spans="3:15">
      <c r="C33" s="303"/>
      <c r="O33" s="302"/>
    </row>
    <row r="34" spans="3:15">
      <c r="C34" s="303"/>
      <c r="O34" s="302"/>
    </row>
    <row r="35" spans="3:15">
      <c r="C35" s="303"/>
      <c r="O35" s="302"/>
    </row>
    <row r="36" spans="3:15">
      <c r="C36" s="303"/>
      <c r="O36" s="302"/>
    </row>
    <row r="37" spans="3:15">
      <c r="C37" s="303"/>
      <c r="O37" s="302"/>
    </row>
    <row r="38" spans="3:15">
      <c r="C38" s="303"/>
      <c r="O38" s="302"/>
    </row>
    <row r="39" spans="3:15">
      <c r="C39" s="303"/>
    </row>
    <row r="40" spans="3:15">
      <c r="C40" s="303"/>
    </row>
    <row r="41" spans="3:15">
      <c r="C41" s="303"/>
    </row>
    <row r="42" spans="3:15">
      <c r="C42" s="303"/>
    </row>
    <row r="43" spans="3:15">
      <c r="C43" s="303"/>
    </row>
    <row r="44" spans="3:15">
      <c r="C44" s="303"/>
    </row>
    <row r="45" spans="3:15">
      <c r="C45" s="303"/>
    </row>
    <row r="46" spans="3:15">
      <c r="C46" s="303"/>
    </row>
    <row r="47" spans="3:15">
      <c r="C47" s="303"/>
    </row>
    <row r="48" spans="3:15">
      <c r="C48" s="303"/>
    </row>
    <row r="49" spans="1:15" s="285" customFormat="1" ht="49.25" customHeight="1">
      <c r="A49" s="300" t="s">
        <v>3398</v>
      </c>
      <c r="C49" s="1064" t="s">
        <v>3386</v>
      </c>
      <c r="D49" s="298"/>
      <c r="E49" s="298"/>
      <c r="F49" s="298"/>
      <c r="G49" s="298"/>
      <c r="H49" s="298"/>
      <c r="I49" s="298"/>
      <c r="J49" s="298"/>
      <c r="K49" s="298"/>
      <c r="L49" s="298"/>
      <c r="M49" s="298"/>
      <c r="N49" s="298"/>
    </row>
    <row r="50" spans="1:15">
      <c r="A50" s="303" t="s">
        <v>2697</v>
      </c>
      <c r="B50" s="303"/>
      <c r="C50" s="303" t="s">
        <v>2698</v>
      </c>
      <c r="D50" s="285"/>
      <c r="E50" s="285"/>
      <c r="F50" s="285"/>
      <c r="G50" s="285"/>
      <c r="H50" s="285"/>
      <c r="I50" s="285"/>
      <c r="J50" s="285"/>
      <c r="K50" s="285"/>
      <c r="L50" s="285"/>
      <c r="M50" s="285"/>
      <c r="N50" s="285"/>
      <c r="O50" s="301"/>
    </row>
    <row r="51" spans="1:15">
      <c r="A51" s="303"/>
      <c r="B51" s="303"/>
      <c r="C51" s="303"/>
    </row>
    <row r="52" spans="1:15">
      <c r="A52" s="303"/>
      <c r="B52" s="303"/>
      <c r="C52" s="303"/>
    </row>
    <row r="53" spans="1:15">
      <c r="A53" s="303"/>
      <c r="B53" s="303"/>
      <c r="C53" s="303"/>
    </row>
    <row r="54" spans="1:15">
      <c r="A54" s="303"/>
      <c r="B54" s="303"/>
      <c r="C54" s="303"/>
    </row>
    <row r="55" spans="1:15">
      <c r="A55" s="303"/>
      <c r="B55" s="303"/>
      <c r="C55" s="303"/>
    </row>
    <row r="56" spans="1:15">
      <c r="A56" s="303"/>
      <c r="B56" s="303"/>
      <c r="C56" s="303"/>
    </row>
    <row r="57" spans="1:15">
      <c r="A57" s="303"/>
      <c r="B57" s="303"/>
      <c r="C57" s="303"/>
    </row>
    <row r="58" spans="1:15">
      <c r="A58" s="303"/>
      <c r="B58" s="303"/>
      <c r="C58" s="303"/>
    </row>
    <row r="59" spans="1:15">
      <c r="A59" s="303"/>
      <c r="B59" s="303"/>
      <c r="C59" s="303"/>
    </row>
    <row r="60" spans="1:15">
      <c r="A60" s="303"/>
      <c r="B60" s="303"/>
      <c r="C60" s="303"/>
    </row>
    <row r="61" spans="1:15">
      <c r="A61" s="303"/>
      <c r="B61" s="303"/>
      <c r="C61" s="303"/>
    </row>
    <row r="62" spans="1:15">
      <c r="A62" s="303"/>
      <c r="B62" s="303"/>
      <c r="C62" s="303"/>
    </row>
    <row r="63" spans="1:15">
      <c r="A63" s="303"/>
      <c r="B63" s="303"/>
      <c r="C63" s="303"/>
    </row>
    <row r="64" spans="1:15">
      <c r="A64" s="303"/>
      <c r="B64" s="303"/>
      <c r="C64" s="303"/>
    </row>
    <row r="65" spans="1:15">
      <c r="A65" s="303"/>
      <c r="B65" s="303"/>
      <c r="C65" s="303"/>
    </row>
    <row r="66" spans="1:15">
      <c r="A66" s="303"/>
      <c r="B66" s="303"/>
      <c r="C66" s="303"/>
    </row>
    <row r="67" spans="1:15">
      <c r="A67" s="303"/>
      <c r="B67" s="303"/>
      <c r="C67" s="303"/>
    </row>
    <row r="68" spans="1:15">
      <c r="A68" s="303"/>
      <c r="B68" s="303"/>
      <c r="C68" s="303"/>
    </row>
    <row r="69" spans="1:15">
      <c r="A69" s="303"/>
      <c r="B69" s="303"/>
      <c r="C69" s="303"/>
    </row>
    <row r="70" spans="1:15" s="285" customFormat="1" ht="42.4" customHeight="1">
      <c r="A70" s="300" t="s">
        <v>3326</v>
      </c>
      <c r="C70" s="300" t="s">
        <v>3362</v>
      </c>
    </row>
    <row r="71" spans="1:15" ht="13.5" customHeight="1">
      <c r="A71" s="286" t="s">
        <v>2699</v>
      </c>
      <c r="C71" s="286" t="s">
        <v>2700</v>
      </c>
      <c r="D71" s="285"/>
      <c r="E71" s="285"/>
      <c r="F71" s="285"/>
      <c r="G71" s="285"/>
      <c r="H71" s="285"/>
      <c r="I71" s="285"/>
      <c r="J71" s="285"/>
      <c r="K71" s="285"/>
      <c r="L71" s="285"/>
      <c r="M71" s="285"/>
      <c r="N71" s="285"/>
      <c r="O71" s="301"/>
    </row>
    <row r="72" spans="1:15">
      <c r="A72" s="1019"/>
      <c r="C72" s="285"/>
      <c r="D72" s="285"/>
      <c r="E72" s="285"/>
      <c r="F72" s="285"/>
      <c r="G72" s="285"/>
      <c r="H72" s="285"/>
      <c r="I72" s="285"/>
      <c r="J72" s="285"/>
      <c r="K72" s="285"/>
      <c r="L72" s="285"/>
      <c r="M72" s="285"/>
      <c r="N72" s="285"/>
    </row>
    <row r="93" spans="1:15" s="285" customFormat="1" ht="29.75" customHeight="1">
      <c r="A93" s="300" t="s">
        <v>2742</v>
      </c>
      <c r="B93" s="299"/>
      <c r="C93" s="300" t="s">
        <v>2743</v>
      </c>
      <c r="D93" s="298"/>
      <c r="E93" s="298"/>
      <c r="F93" s="298"/>
      <c r="G93" s="298"/>
      <c r="H93" s="298"/>
      <c r="I93" s="298"/>
      <c r="J93" s="298"/>
      <c r="K93" s="298"/>
      <c r="L93" s="298"/>
      <c r="M93" s="298"/>
      <c r="N93" s="298"/>
      <c r="O93" s="305"/>
    </row>
    <row r="94" spans="1:15">
      <c r="A94" s="286" t="s">
        <v>2701</v>
      </c>
      <c r="B94" s="299"/>
      <c r="C94" s="286" t="s">
        <v>2701</v>
      </c>
      <c r="D94" s="298"/>
      <c r="E94" s="298"/>
      <c r="F94" s="298"/>
      <c r="G94" s="298"/>
      <c r="H94" s="298"/>
      <c r="I94" s="298"/>
      <c r="J94" s="298"/>
      <c r="K94" s="298"/>
      <c r="L94" s="298"/>
      <c r="M94" s="298"/>
      <c r="N94" s="298"/>
      <c r="O94" s="303"/>
    </row>
    <row r="95" spans="1:15" ht="12.75" customHeight="1">
      <c r="C95" s="298"/>
      <c r="D95" s="298"/>
      <c r="E95" s="298"/>
      <c r="F95" s="298"/>
      <c r="G95" s="298"/>
      <c r="H95" s="298"/>
      <c r="I95" s="298"/>
      <c r="J95" s="298"/>
      <c r="K95" s="298"/>
      <c r="L95" s="298"/>
      <c r="M95" s="298"/>
      <c r="N95" s="298"/>
      <c r="O95" s="303"/>
    </row>
    <row r="96" spans="1:15">
      <c r="M96" s="304"/>
      <c r="O96" s="303"/>
    </row>
    <row r="97" spans="13:15">
      <c r="M97" s="304"/>
      <c r="O97" s="303"/>
    </row>
    <row r="98" spans="13:15">
      <c r="M98" s="304"/>
      <c r="O98" s="303"/>
    </row>
    <row r="99" spans="13:15">
      <c r="M99" s="304"/>
      <c r="O99" s="303"/>
    </row>
    <row r="100" spans="13:15">
      <c r="M100" s="304"/>
      <c r="O100" s="303"/>
    </row>
    <row r="101" spans="13:15">
      <c r="M101" s="304"/>
      <c r="O101" s="303"/>
    </row>
    <row r="102" spans="13:15">
      <c r="M102" s="304"/>
      <c r="O102" s="303"/>
    </row>
    <row r="103" spans="13:15">
      <c r="M103" s="304"/>
      <c r="O103" s="303"/>
    </row>
    <row r="104" spans="13:15">
      <c r="M104" s="304"/>
      <c r="O104" s="303"/>
    </row>
    <row r="105" spans="13:15">
      <c r="M105" s="304"/>
      <c r="O105" s="303"/>
    </row>
    <row r="106" spans="13:15">
      <c r="M106" s="304"/>
      <c r="O106" s="303"/>
    </row>
    <row r="107" spans="13:15">
      <c r="O107" s="303"/>
    </row>
    <row r="108" spans="13:15">
      <c r="O108" s="303"/>
    </row>
    <row r="109" spans="13:15">
      <c r="O109" s="303"/>
    </row>
    <row r="110" spans="13:15">
      <c r="O110" s="303"/>
    </row>
    <row r="111" spans="13:15">
      <c r="O111" s="303"/>
    </row>
    <row r="112" spans="13:15">
      <c r="O112" s="303"/>
    </row>
    <row r="113" spans="1:15">
      <c r="O113" s="303"/>
    </row>
    <row r="114" spans="1:15">
      <c r="M114" s="304"/>
      <c r="O114" s="303"/>
    </row>
    <row r="115" spans="1:15">
      <c r="M115" s="304"/>
      <c r="O115" s="303"/>
    </row>
    <row r="116" spans="1:15">
      <c r="M116" s="304"/>
      <c r="O116" s="303"/>
    </row>
    <row r="117" spans="1:15" s="285" customFormat="1" ht="18.75" customHeight="1">
      <c r="A117" s="300" t="s">
        <v>3387</v>
      </c>
      <c r="B117" s="298"/>
      <c r="C117" s="300" t="s">
        <v>3415</v>
      </c>
      <c r="D117" s="300"/>
      <c r="E117" s="300"/>
      <c r="F117" s="300"/>
      <c r="G117" s="300"/>
      <c r="H117" s="300"/>
      <c r="I117" s="300"/>
      <c r="J117" s="300"/>
      <c r="K117" s="300"/>
      <c r="L117" s="300"/>
      <c r="M117" s="300"/>
      <c r="N117" s="300"/>
    </row>
    <row r="118" spans="1:15">
      <c r="A118" s="286" t="s">
        <v>2695</v>
      </c>
      <c r="B118" s="299"/>
      <c r="C118" s="286" t="s">
        <v>2702</v>
      </c>
      <c r="D118" s="298"/>
      <c r="E118" s="298"/>
      <c r="F118" s="298"/>
      <c r="G118" s="298"/>
      <c r="H118" s="298"/>
      <c r="I118" s="298"/>
      <c r="J118" s="298"/>
      <c r="K118" s="298"/>
      <c r="L118" s="298"/>
      <c r="M118" s="298"/>
      <c r="N118" s="298"/>
      <c r="O118" s="303"/>
    </row>
    <row r="145" spans="1:3" ht="24.4" customHeight="1">
      <c r="A145" s="292" t="s">
        <v>3388</v>
      </c>
    </row>
    <row r="146" spans="1:3">
      <c r="A146" s="303"/>
      <c r="B146" s="303"/>
      <c r="C146" s="303"/>
    </row>
    <row r="147" spans="1:3">
      <c r="A147" s="303"/>
      <c r="B147" s="303"/>
      <c r="C147" s="303"/>
    </row>
    <row r="148" spans="1:3">
      <c r="A148" s="303"/>
      <c r="B148" s="303"/>
      <c r="C148" s="303"/>
    </row>
    <row r="149" spans="1:3">
      <c r="A149" s="303"/>
      <c r="B149" s="303"/>
      <c r="C149" s="303"/>
    </row>
    <row r="150" spans="1:3">
      <c r="A150" s="303"/>
      <c r="B150" s="303"/>
      <c r="C150" s="303"/>
    </row>
    <row r="151" spans="1:3">
      <c r="A151" s="303"/>
      <c r="B151" s="303"/>
      <c r="C151" s="303"/>
    </row>
    <row r="152" spans="1:3">
      <c r="A152" s="303"/>
      <c r="B152" s="303"/>
      <c r="C152" s="303"/>
    </row>
    <row r="153" spans="1:3">
      <c r="A153" s="303"/>
      <c r="B153" s="303"/>
      <c r="C153" s="303"/>
    </row>
    <row r="154" spans="1:3">
      <c r="A154" s="303"/>
      <c r="B154" s="303"/>
      <c r="C154" s="303"/>
    </row>
    <row r="155" spans="1:3">
      <c r="A155" s="303"/>
      <c r="B155" s="303"/>
      <c r="C155" s="303"/>
    </row>
    <row r="156" spans="1:3">
      <c r="A156" s="303"/>
      <c r="B156" s="303"/>
      <c r="C156" s="303"/>
    </row>
    <row r="157" spans="1:3">
      <c r="A157" s="303"/>
      <c r="B157" s="303"/>
      <c r="C157" s="303"/>
    </row>
    <row r="158" spans="1:3">
      <c r="A158" s="303"/>
      <c r="B158" s="303"/>
      <c r="C158" s="303"/>
    </row>
    <row r="159" spans="1:3">
      <c r="A159" s="303"/>
      <c r="B159" s="303"/>
      <c r="C159" s="303"/>
    </row>
    <row r="160" spans="1:3">
      <c r="A160" s="303"/>
      <c r="B160" s="303"/>
      <c r="C160" s="303"/>
    </row>
    <row r="161" spans="1:3">
      <c r="A161" s="303"/>
      <c r="B161" s="303"/>
      <c r="C161" s="303"/>
    </row>
    <row r="162" spans="1:3">
      <c r="A162" s="303"/>
      <c r="B162" s="303"/>
      <c r="C162" s="303"/>
    </row>
    <row r="163" spans="1:3">
      <c r="A163" s="303"/>
      <c r="B163" s="303"/>
      <c r="C163" s="303"/>
    </row>
    <row r="164" spans="1:3">
      <c r="A164" s="303"/>
      <c r="B164" s="303"/>
      <c r="C164" s="303"/>
    </row>
    <row r="165" spans="1:3">
      <c r="A165" s="303"/>
      <c r="B165" s="303"/>
      <c r="C165" s="303"/>
    </row>
    <row r="166" spans="1:3">
      <c r="A166" s="303"/>
      <c r="B166" s="303"/>
      <c r="C166" s="303"/>
    </row>
    <row r="167" spans="1:3">
      <c r="A167" s="303"/>
      <c r="B167" s="303"/>
      <c r="C167" s="303"/>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6"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85" workbookViewId="0"/>
  </sheetViews>
  <sheetFormatPr defaultColWidth="8.7265625" defaultRowHeight="12.5"/>
  <cols>
    <col min="1" max="1" width="102.6328125" style="1066" customWidth="1"/>
    <col min="2" max="9" width="8.7265625" style="1066"/>
    <col min="10" max="10" width="9.7265625" style="1066" customWidth="1"/>
    <col min="11" max="11" width="5.26953125" style="1066" customWidth="1"/>
    <col min="12" max="16384" width="8.7265625" style="1066"/>
  </cols>
  <sheetData>
    <row r="1" spans="1:1" s="286" customFormat="1" ht="84">
      <c r="A1" s="1071" t="s">
        <v>3428</v>
      </c>
    </row>
    <row r="2" spans="1:1" s="570" customFormat="1" ht="31">
      <c r="A2" s="289" t="s">
        <v>2745</v>
      </c>
    </row>
    <row r="3" spans="1:1" s="286" customFormat="1" ht="15.5">
      <c r="A3" s="289" t="s">
        <v>2741</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85" workbookViewId="0"/>
  </sheetViews>
  <sheetFormatPr defaultColWidth="8.7265625" defaultRowHeight="12.5"/>
  <cols>
    <col min="1" max="1" width="102.6328125" style="1066" customWidth="1"/>
    <col min="2" max="9" width="8.7265625" style="1066"/>
    <col min="10" max="10" width="11.7265625" style="1066" customWidth="1"/>
    <col min="11" max="11" width="4.26953125" style="1066" customWidth="1"/>
    <col min="12" max="16384" width="8.7265625" style="1066"/>
  </cols>
  <sheetData>
    <row r="1" spans="1:10" s="286" customFormat="1" ht="84">
      <c r="A1" s="1071" t="s">
        <v>3429</v>
      </c>
    </row>
    <row r="2" spans="1:10" s="570" customFormat="1" ht="31">
      <c r="A2" s="289" t="s">
        <v>2746</v>
      </c>
    </row>
    <row r="3" spans="1:10" s="286" customFormat="1" ht="15.5">
      <c r="A3" s="289" t="s">
        <v>2741</v>
      </c>
    </row>
    <row r="4" spans="1:10" ht="32.65" customHeight="1">
      <c r="B4" s="1075"/>
      <c r="C4" s="1075"/>
      <c r="D4" s="1075"/>
      <c r="E4" s="1075"/>
      <c r="F4" s="1075"/>
      <c r="G4" s="1075"/>
      <c r="H4" s="1075"/>
      <c r="I4" s="1075"/>
      <c r="J4" s="1075"/>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24"/>
  <sheetViews>
    <sheetView zoomScaleNormal="100" workbookViewId="0">
      <pane ySplit="7" topLeftCell="A8" activePane="bottomLeft" state="frozen"/>
      <selection activeCell="I75" sqref="I75"/>
      <selection pane="bottomLeft"/>
    </sheetView>
  </sheetViews>
  <sheetFormatPr defaultColWidth="9" defaultRowHeight="15.5"/>
  <cols>
    <col min="1" max="1" width="22.36328125" style="306" customWidth="1"/>
    <col min="2" max="7" width="20.6328125" style="306" customWidth="1"/>
    <col min="8" max="8" width="10" style="306" customWidth="1"/>
    <col min="9" max="9" width="23.7265625" style="306" bestFit="1" customWidth="1"/>
    <col min="10" max="10" width="16.7265625" style="306" bestFit="1" customWidth="1"/>
    <col min="11" max="16384" width="9" style="306"/>
  </cols>
  <sheetData>
    <row r="1" spans="1:10" ht="28">
      <c r="A1" s="279" t="s">
        <v>2778</v>
      </c>
    </row>
    <row r="2" spans="1:10" s="261" customFormat="1">
      <c r="A2" s="1028" t="s">
        <v>3399</v>
      </c>
      <c r="B2" s="26"/>
      <c r="C2" s="26"/>
      <c r="D2" s="26"/>
      <c r="E2" s="319"/>
      <c r="F2" s="319"/>
      <c r="G2" s="319"/>
      <c r="H2" s="319"/>
      <c r="I2" s="319"/>
      <c r="J2" s="319"/>
    </row>
    <row r="3" spans="1:10" s="261" customFormat="1">
      <c r="A3" s="755" t="s">
        <v>3264</v>
      </c>
      <c r="B3" s="26"/>
      <c r="C3" s="26"/>
      <c r="D3" s="26"/>
      <c r="E3" s="319"/>
      <c r="F3" s="319"/>
      <c r="G3" s="319"/>
      <c r="H3" s="319"/>
      <c r="I3" s="319"/>
      <c r="J3" s="319"/>
    </row>
    <row r="4" spans="1:10" s="261" customFormat="1">
      <c r="A4" s="318" t="s">
        <v>2759</v>
      </c>
      <c r="B4" s="26"/>
      <c r="C4" s="26"/>
      <c r="D4" s="26"/>
      <c r="E4" s="319"/>
      <c r="F4" s="319"/>
      <c r="G4" s="319"/>
      <c r="H4" s="319"/>
      <c r="I4" s="319"/>
      <c r="J4" s="319"/>
    </row>
    <row r="5" spans="1:10" s="261" customFormat="1">
      <c r="A5" s="755" t="s">
        <v>3278</v>
      </c>
      <c r="B5" s="26"/>
      <c r="C5" s="26"/>
      <c r="D5" s="26"/>
      <c r="E5" s="319"/>
      <c r="F5" s="319"/>
      <c r="G5" s="319"/>
      <c r="H5" s="319"/>
      <c r="I5" s="319"/>
      <c r="J5" s="319"/>
    </row>
    <row r="6" spans="1:10" s="261" customFormat="1">
      <c r="A6" s="318" t="s">
        <v>2760</v>
      </c>
      <c r="B6" s="26"/>
      <c r="C6" s="26"/>
      <c r="D6" s="26"/>
      <c r="E6" s="319"/>
      <c r="F6" s="319"/>
      <c r="G6" s="319"/>
      <c r="H6" s="319"/>
      <c r="I6" s="319"/>
      <c r="J6" s="319"/>
    </row>
    <row r="7" spans="1:10" ht="62">
      <c r="A7" s="1002" t="s">
        <v>2747</v>
      </c>
      <c r="B7" s="991" t="s">
        <v>2748</v>
      </c>
      <c r="C7" s="993" t="s">
        <v>2749</v>
      </c>
      <c r="D7" s="993" t="s">
        <v>17</v>
      </c>
      <c r="E7" s="993" t="s">
        <v>2257</v>
      </c>
      <c r="F7" s="993" t="s">
        <v>2750</v>
      </c>
      <c r="G7" s="993" t="s">
        <v>2751</v>
      </c>
    </row>
    <row r="8" spans="1:10" ht="24.75" customHeight="1">
      <c r="A8" s="325" t="s">
        <v>2752</v>
      </c>
      <c r="B8" s="307">
        <v>14430</v>
      </c>
      <c r="C8" s="308">
        <v>0</v>
      </c>
      <c r="D8" s="308">
        <v>0</v>
      </c>
      <c r="E8" s="308"/>
      <c r="F8" s="308"/>
      <c r="G8" s="308">
        <v>14430</v>
      </c>
      <c r="H8" s="309"/>
      <c r="I8" s="310"/>
      <c r="J8" s="310"/>
    </row>
    <row r="9" spans="1:10" ht="14.25" customHeight="1">
      <c r="A9" s="326" t="s">
        <v>18</v>
      </c>
      <c r="B9" s="322">
        <v>18595</v>
      </c>
      <c r="C9" s="308">
        <v>96</v>
      </c>
      <c r="D9" s="308">
        <v>0</v>
      </c>
      <c r="E9" s="308"/>
      <c r="F9" s="308"/>
      <c r="G9" s="308">
        <v>18691</v>
      </c>
      <c r="H9" s="309"/>
      <c r="I9" s="310"/>
      <c r="J9" s="310"/>
    </row>
    <row r="10" spans="1:10" ht="14.25" customHeight="1">
      <c r="A10" s="326" t="s">
        <v>19</v>
      </c>
      <c r="B10" s="322">
        <v>21244</v>
      </c>
      <c r="C10" s="308">
        <v>136</v>
      </c>
      <c r="D10" s="308">
        <v>0</v>
      </c>
      <c r="E10" s="308"/>
      <c r="F10" s="308"/>
      <c r="G10" s="308">
        <v>21380</v>
      </c>
      <c r="H10" s="309"/>
      <c r="I10" s="310"/>
      <c r="J10" s="310"/>
    </row>
    <row r="11" spans="1:10" ht="14.25" customHeight="1">
      <c r="A11" s="326" t="s">
        <v>20</v>
      </c>
      <c r="B11" s="322">
        <v>27812</v>
      </c>
      <c r="C11" s="308">
        <v>110</v>
      </c>
      <c r="D11" s="308">
        <v>0</v>
      </c>
      <c r="E11" s="308"/>
      <c r="F11" s="308"/>
      <c r="G11" s="308">
        <v>27922</v>
      </c>
      <c r="H11" s="309"/>
      <c r="I11" s="310"/>
      <c r="J11" s="310"/>
    </row>
    <row r="12" spans="1:10" ht="14.25" customHeight="1">
      <c r="A12" s="326" t="s">
        <v>21</v>
      </c>
      <c r="B12" s="322">
        <v>33044</v>
      </c>
      <c r="C12" s="308">
        <v>145</v>
      </c>
      <c r="D12" s="308">
        <v>0</v>
      </c>
      <c r="E12" s="308"/>
      <c r="F12" s="308"/>
      <c r="G12" s="308">
        <v>33189</v>
      </c>
      <c r="H12" s="309"/>
    </row>
    <row r="13" spans="1:10">
      <c r="A13" s="326" t="s">
        <v>22</v>
      </c>
      <c r="B13" s="322">
        <v>33769</v>
      </c>
      <c r="C13" s="311">
        <v>3337</v>
      </c>
      <c r="D13" s="308">
        <v>5</v>
      </c>
      <c r="E13" s="308"/>
      <c r="F13" s="308"/>
      <c r="G13" s="308">
        <v>37111</v>
      </c>
      <c r="H13" s="309"/>
    </row>
    <row r="14" spans="1:10">
      <c r="A14" s="326" t="s">
        <v>23</v>
      </c>
      <c r="B14" s="322">
        <v>43441</v>
      </c>
      <c r="C14" s="311">
        <v>1266</v>
      </c>
      <c r="D14" s="308">
        <v>7</v>
      </c>
      <c r="E14" s="308"/>
      <c r="F14" s="308"/>
      <c r="G14" s="308">
        <v>44714</v>
      </c>
      <c r="H14" s="309"/>
    </row>
    <row r="15" spans="1:10">
      <c r="A15" s="326" t="s">
        <v>24</v>
      </c>
      <c r="B15" s="322">
        <v>49575</v>
      </c>
      <c r="C15" s="311">
        <v>1158</v>
      </c>
      <c r="D15" s="308">
        <v>133</v>
      </c>
      <c r="E15" s="308"/>
      <c r="F15" s="308"/>
      <c r="G15" s="308">
        <v>50866</v>
      </c>
      <c r="H15" s="309"/>
    </row>
    <row r="16" spans="1:10">
      <c r="A16" s="326" t="s">
        <v>25</v>
      </c>
      <c r="B16" s="322">
        <v>58514</v>
      </c>
      <c r="C16" s="311">
        <v>1012</v>
      </c>
      <c r="D16" s="308">
        <v>170</v>
      </c>
      <c r="E16" s="308"/>
      <c r="F16" s="308"/>
      <c r="G16" s="308">
        <v>59696</v>
      </c>
      <c r="H16" s="309"/>
    </row>
    <row r="17" spans="1:8">
      <c r="A17" s="326" t="s">
        <v>26</v>
      </c>
      <c r="B17" s="322">
        <v>71772</v>
      </c>
      <c r="C17" s="311">
        <v>844</v>
      </c>
      <c r="D17" s="308">
        <v>526</v>
      </c>
      <c r="E17" s="308"/>
      <c r="F17" s="308"/>
      <c r="G17" s="308">
        <v>73142</v>
      </c>
      <c r="H17" s="309"/>
    </row>
    <row r="18" spans="1:8">
      <c r="A18" s="326" t="s">
        <v>27</v>
      </c>
      <c r="B18" s="322">
        <v>81445</v>
      </c>
      <c r="C18" s="311">
        <v>787</v>
      </c>
      <c r="D18" s="308">
        <v>471</v>
      </c>
      <c r="E18" s="308"/>
      <c r="F18" s="308"/>
      <c r="G18" s="308">
        <v>82703</v>
      </c>
      <c r="H18" s="309"/>
    </row>
    <row r="19" spans="1:8">
      <c r="A19" s="326" t="s">
        <v>28</v>
      </c>
      <c r="B19" s="322">
        <v>66129</v>
      </c>
      <c r="C19" s="311">
        <v>472</v>
      </c>
      <c r="D19" s="308">
        <v>433</v>
      </c>
      <c r="E19" s="308"/>
      <c r="F19" s="308"/>
      <c r="G19" s="308">
        <v>67034</v>
      </c>
      <c r="H19" s="309"/>
    </row>
    <row r="20" spans="1:8">
      <c r="A20" s="326" t="s">
        <v>29</v>
      </c>
      <c r="B20" s="322">
        <v>74056</v>
      </c>
      <c r="C20" s="311">
        <v>498</v>
      </c>
      <c r="D20" s="308">
        <v>277</v>
      </c>
      <c r="E20" s="308"/>
      <c r="F20" s="308"/>
      <c r="G20" s="308">
        <v>74831</v>
      </c>
      <c r="H20" s="309"/>
    </row>
    <row r="21" spans="1:8">
      <c r="A21" s="326" t="s">
        <v>30</v>
      </c>
      <c r="B21" s="322">
        <v>76453</v>
      </c>
      <c r="C21" s="311">
        <v>677</v>
      </c>
      <c r="D21" s="308">
        <v>311</v>
      </c>
      <c r="E21" s="308"/>
      <c r="F21" s="308"/>
      <c r="G21" s="308">
        <v>77441</v>
      </c>
      <c r="H21" s="309"/>
    </row>
    <row r="22" spans="1:8">
      <c r="A22" s="326" t="s">
        <v>31</v>
      </c>
      <c r="B22" s="322">
        <v>97936</v>
      </c>
      <c r="C22" s="311">
        <v>1069</v>
      </c>
      <c r="D22" s="308">
        <v>265</v>
      </c>
      <c r="E22" s="308">
        <v>0</v>
      </c>
      <c r="F22" s="308"/>
      <c r="G22" s="308">
        <v>99270</v>
      </c>
      <c r="H22" s="309"/>
    </row>
    <row r="23" spans="1:8">
      <c r="A23" s="326" t="s">
        <v>32</v>
      </c>
      <c r="B23" s="322">
        <v>57365</v>
      </c>
      <c r="C23" s="311">
        <v>945</v>
      </c>
      <c r="D23" s="308">
        <v>385</v>
      </c>
      <c r="E23" s="323">
        <v>22</v>
      </c>
      <c r="F23" s="323">
        <v>0</v>
      </c>
      <c r="G23" s="308">
        <v>58717</v>
      </c>
      <c r="H23" s="309"/>
    </row>
    <row r="24" spans="1:8">
      <c r="A24" s="326" t="s">
        <v>33</v>
      </c>
      <c r="B24" s="322">
        <v>58703</v>
      </c>
      <c r="C24" s="311">
        <v>973</v>
      </c>
      <c r="D24" s="308">
        <v>482</v>
      </c>
      <c r="E24" s="323">
        <v>73</v>
      </c>
      <c r="F24" s="323">
        <v>0</v>
      </c>
      <c r="G24" s="308">
        <v>60231</v>
      </c>
      <c r="H24" s="309"/>
    </row>
    <row r="25" spans="1:8">
      <c r="A25" s="326" t="s">
        <v>34</v>
      </c>
      <c r="B25" s="322">
        <v>53334</v>
      </c>
      <c r="C25" s="311">
        <v>1934</v>
      </c>
      <c r="D25" s="308">
        <v>391</v>
      </c>
      <c r="E25" s="323">
        <v>675</v>
      </c>
      <c r="F25" s="323">
        <v>1</v>
      </c>
      <c r="G25" s="308">
        <v>56335</v>
      </c>
      <c r="H25" s="309"/>
    </row>
    <row r="26" spans="1:8">
      <c r="A26" s="326" t="s">
        <v>35</v>
      </c>
      <c r="B26" s="322">
        <v>54198</v>
      </c>
      <c r="C26" s="311">
        <v>157</v>
      </c>
      <c r="D26" s="308">
        <v>562</v>
      </c>
      <c r="E26" s="323">
        <v>4431</v>
      </c>
      <c r="F26" s="323">
        <v>129</v>
      </c>
      <c r="G26" s="308">
        <v>59477</v>
      </c>
      <c r="H26" s="309"/>
    </row>
    <row r="27" spans="1:8">
      <c r="A27" s="326" t="s">
        <v>36</v>
      </c>
      <c r="B27" s="322">
        <v>48458</v>
      </c>
      <c r="C27" s="311">
        <v>60</v>
      </c>
      <c r="D27" s="308">
        <v>625</v>
      </c>
      <c r="E27" s="323">
        <v>4129</v>
      </c>
      <c r="F27" s="323">
        <v>12</v>
      </c>
      <c r="G27" s="308">
        <v>53284</v>
      </c>
      <c r="H27" s="309"/>
    </row>
    <row r="28" spans="1:8">
      <c r="A28" s="326" t="s">
        <v>37</v>
      </c>
      <c r="B28" s="322">
        <v>59678</v>
      </c>
      <c r="C28" s="311">
        <v>20</v>
      </c>
      <c r="D28" s="308">
        <v>1053</v>
      </c>
      <c r="E28" s="323">
        <v>2664</v>
      </c>
      <c r="F28" s="323">
        <v>115</v>
      </c>
      <c r="G28" s="308">
        <v>63530</v>
      </c>
      <c r="H28" s="309"/>
    </row>
    <row r="29" spans="1:8">
      <c r="A29" s="326" t="s">
        <v>38</v>
      </c>
      <c r="B29" s="322">
        <v>64132</v>
      </c>
      <c r="C29" s="311">
        <v>0</v>
      </c>
      <c r="D29" s="308">
        <v>1158</v>
      </c>
      <c r="E29" s="323">
        <v>2449</v>
      </c>
      <c r="F29" s="323">
        <v>101</v>
      </c>
      <c r="G29" s="308">
        <v>67840</v>
      </c>
      <c r="H29" s="309"/>
    </row>
    <row r="30" spans="1:8">
      <c r="A30" s="326" t="s">
        <v>39</v>
      </c>
      <c r="B30" s="322">
        <v>58393</v>
      </c>
      <c r="C30" s="311"/>
      <c r="D30" s="308">
        <v>1128</v>
      </c>
      <c r="E30" s="323">
        <v>2287</v>
      </c>
      <c r="F30" s="323">
        <v>137</v>
      </c>
      <c r="G30" s="308">
        <v>61945</v>
      </c>
      <c r="H30" s="309"/>
    </row>
    <row r="31" spans="1:8">
      <c r="A31" s="326" t="s">
        <v>40</v>
      </c>
      <c r="B31" s="322">
        <v>47603</v>
      </c>
      <c r="C31" s="311"/>
      <c r="D31" s="308">
        <v>909</v>
      </c>
      <c r="E31" s="323">
        <v>1577</v>
      </c>
      <c r="F31" s="323">
        <v>218</v>
      </c>
      <c r="G31" s="308">
        <v>50307</v>
      </c>
      <c r="H31" s="309"/>
    </row>
    <row r="32" spans="1:8">
      <c r="A32" s="326" t="s">
        <v>41</v>
      </c>
      <c r="B32" s="322">
        <v>45506</v>
      </c>
      <c r="C32" s="311"/>
      <c r="D32" s="308">
        <v>890</v>
      </c>
      <c r="E32" s="323">
        <v>1780</v>
      </c>
      <c r="F32" s="323">
        <v>173</v>
      </c>
      <c r="G32" s="308">
        <v>48349</v>
      </c>
      <c r="H32" s="309"/>
    </row>
    <row r="33" spans="1:8">
      <c r="A33" s="326" t="s">
        <v>42</v>
      </c>
      <c r="B33" s="322">
        <v>42500</v>
      </c>
      <c r="C33" s="311"/>
      <c r="D33" s="308">
        <v>931</v>
      </c>
      <c r="E33" s="323">
        <v>1307</v>
      </c>
      <c r="F33" s="323">
        <v>316</v>
      </c>
      <c r="G33" s="308">
        <v>45054</v>
      </c>
      <c r="H33" s="309"/>
    </row>
    <row r="34" spans="1:8">
      <c r="A34" s="326" t="s">
        <v>43</v>
      </c>
      <c r="B34" s="322">
        <v>50439</v>
      </c>
      <c r="C34" s="311"/>
      <c r="D34" s="308">
        <v>1181</v>
      </c>
      <c r="E34" s="323">
        <v>1732</v>
      </c>
      <c r="F34" s="323">
        <v>542</v>
      </c>
      <c r="G34" s="308">
        <v>53894</v>
      </c>
      <c r="H34" s="309"/>
    </row>
    <row r="35" spans="1:8">
      <c r="A35" s="326" t="s">
        <v>44</v>
      </c>
      <c r="B35" s="322">
        <v>29048</v>
      </c>
      <c r="C35" s="311"/>
      <c r="D35" s="308">
        <v>1201</v>
      </c>
      <c r="E35" s="323">
        <v>1808</v>
      </c>
      <c r="F35" s="323">
        <v>490</v>
      </c>
      <c r="G35" s="308">
        <v>32547</v>
      </c>
      <c r="H35" s="309"/>
    </row>
    <row r="36" spans="1:8">
      <c r="A36" s="327" t="s">
        <v>45</v>
      </c>
      <c r="B36" s="322">
        <v>29756</v>
      </c>
      <c r="C36" s="311"/>
      <c r="D36" s="308">
        <v>1342</v>
      </c>
      <c r="E36" s="323">
        <v>2447</v>
      </c>
      <c r="F36" s="323">
        <v>755</v>
      </c>
      <c r="G36" s="308">
        <v>34300</v>
      </c>
      <c r="H36" s="309"/>
    </row>
    <row r="37" spans="1:8">
      <c r="A37" s="326" t="s">
        <v>46</v>
      </c>
      <c r="B37" s="322">
        <v>32897</v>
      </c>
      <c r="C37" s="311"/>
      <c r="D37" s="308">
        <v>1685</v>
      </c>
      <c r="E37" s="323">
        <v>3041</v>
      </c>
      <c r="F37" s="323">
        <v>791</v>
      </c>
      <c r="G37" s="308">
        <v>38414</v>
      </c>
      <c r="H37" s="309"/>
    </row>
    <row r="38" spans="1:8">
      <c r="A38" s="326" t="s">
        <v>47</v>
      </c>
      <c r="B38" s="322">
        <v>30995</v>
      </c>
      <c r="C38" s="311"/>
      <c r="D38" s="308">
        <v>1765</v>
      </c>
      <c r="E38" s="323">
        <v>2384</v>
      </c>
      <c r="F38" s="323">
        <v>729</v>
      </c>
      <c r="G38" s="308">
        <v>35873</v>
      </c>
      <c r="H38" s="309"/>
    </row>
    <row r="39" spans="1:8">
      <c r="A39" s="327" t="s">
        <v>48</v>
      </c>
      <c r="B39" s="322">
        <v>27125</v>
      </c>
      <c r="C39" s="311"/>
      <c r="D39" s="308">
        <v>1195</v>
      </c>
      <c r="E39" s="323">
        <v>2369</v>
      </c>
      <c r="F39" s="323">
        <v>808</v>
      </c>
      <c r="G39" s="308">
        <v>31497</v>
      </c>
      <c r="H39" s="309"/>
    </row>
    <row r="40" spans="1:8">
      <c r="A40" s="327" t="s">
        <v>49</v>
      </c>
      <c r="B40" s="322">
        <v>31595</v>
      </c>
      <c r="C40" s="311"/>
      <c r="D40" s="308">
        <v>708</v>
      </c>
      <c r="E40" s="323">
        <v>2665</v>
      </c>
      <c r="F40" s="323">
        <v>790</v>
      </c>
      <c r="G40" s="308">
        <v>35758</v>
      </c>
      <c r="H40" s="309"/>
    </row>
    <row r="41" spans="1:8">
      <c r="A41" s="327" t="s">
        <v>55</v>
      </c>
      <c r="B41" s="322">
        <v>30375</v>
      </c>
      <c r="C41" s="311"/>
      <c r="D41" s="308">
        <v>224</v>
      </c>
      <c r="E41" s="323">
        <v>1970</v>
      </c>
      <c r="F41" s="323">
        <v>922</v>
      </c>
      <c r="G41" s="308">
        <v>33491</v>
      </c>
      <c r="H41" s="309"/>
    </row>
    <row r="42" spans="1:8">
      <c r="A42" s="327" t="s">
        <v>158</v>
      </c>
      <c r="B42" s="322">
        <v>33228</v>
      </c>
      <c r="C42" s="311"/>
      <c r="D42" s="308">
        <v>124</v>
      </c>
      <c r="E42" s="323">
        <v>976</v>
      </c>
      <c r="F42" s="323">
        <v>1052</v>
      </c>
      <c r="G42" s="308">
        <v>35380</v>
      </c>
      <c r="H42" s="309"/>
    </row>
    <row r="43" spans="1:8">
      <c r="A43" s="327" t="s">
        <v>2258</v>
      </c>
      <c r="B43" s="322">
        <v>27094</v>
      </c>
      <c r="C43" s="311"/>
      <c r="D43" s="308">
        <v>0</v>
      </c>
      <c r="E43" s="323">
        <v>247</v>
      </c>
      <c r="F43" s="323">
        <v>1802</v>
      </c>
      <c r="G43" s="308">
        <v>29143</v>
      </c>
      <c r="H43" s="309"/>
    </row>
    <row r="44" spans="1:8">
      <c r="A44" s="327" t="s">
        <v>2307</v>
      </c>
      <c r="B44" s="322">
        <v>30974</v>
      </c>
      <c r="C44" s="311"/>
      <c r="D44" s="308">
        <v>17</v>
      </c>
      <c r="E44" s="323">
        <v>266</v>
      </c>
      <c r="F44" s="323">
        <v>758</v>
      </c>
      <c r="G44" s="308">
        <v>32015</v>
      </c>
      <c r="H44" s="309"/>
    </row>
    <row r="45" spans="1:8">
      <c r="A45" s="326" t="s">
        <v>2308</v>
      </c>
      <c r="B45" s="322">
        <v>36642</v>
      </c>
      <c r="C45" s="311"/>
      <c r="D45" s="308">
        <v>35</v>
      </c>
      <c r="E45" s="323">
        <v>166</v>
      </c>
      <c r="F45" s="323">
        <v>1128</v>
      </c>
      <c r="G45" s="308">
        <v>37971</v>
      </c>
      <c r="H45" s="309"/>
    </row>
    <row r="46" spans="1:8">
      <c r="A46" s="326" t="s">
        <v>2322</v>
      </c>
      <c r="B46" s="322">
        <v>42292</v>
      </c>
      <c r="C46" s="311"/>
      <c r="D46" s="308">
        <v>72</v>
      </c>
      <c r="E46" s="323">
        <v>116</v>
      </c>
      <c r="F46" s="323">
        <v>1461</v>
      </c>
      <c r="G46" s="308">
        <v>43941</v>
      </c>
      <c r="H46" s="309"/>
    </row>
    <row r="47" spans="1:8">
      <c r="A47" s="326" t="s">
        <v>2323</v>
      </c>
      <c r="B47" s="322">
        <v>38579</v>
      </c>
      <c r="C47" s="311"/>
      <c r="D47" s="308">
        <v>10</v>
      </c>
      <c r="E47" s="323">
        <v>10</v>
      </c>
      <c r="F47" s="313">
        <v>972</v>
      </c>
      <c r="G47" s="308">
        <v>39571</v>
      </c>
      <c r="H47" s="309"/>
    </row>
    <row r="48" spans="1:8">
      <c r="A48" s="327" t="s">
        <v>2324</v>
      </c>
      <c r="B48" s="322">
        <v>39644</v>
      </c>
      <c r="C48" s="311"/>
      <c r="D48" s="308">
        <v>5</v>
      </c>
      <c r="E48" s="323">
        <v>2</v>
      </c>
      <c r="F48" s="313">
        <v>757</v>
      </c>
      <c r="G48" s="308">
        <v>40408</v>
      </c>
      <c r="H48" s="309"/>
    </row>
    <row r="49" spans="1:8">
      <c r="A49" s="326" t="s">
        <v>2333</v>
      </c>
      <c r="B49" s="322">
        <v>33476</v>
      </c>
      <c r="C49" s="311"/>
      <c r="D49" s="308">
        <v>0</v>
      </c>
      <c r="E49" s="323">
        <v>0</v>
      </c>
      <c r="F49" s="313">
        <v>619</v>
      </c>
      <c r="G49" s="308">
        <v>34095</v>
      </c>
      <c r="H49" s="309"/>
    </row>
    <row r="50" spans="1:8">
      <c r="A50" s="326" t="s">
        <v>2334</v>
      </c>
      <c r="B50" s="322">
        <v>27133</v>
      </c>
      <c r="C50" s="311"/>
      <c r="D50" s="308">
        <v>0</v>
      </c>
      <c r="E50" s="313"/>
      <c r="F50" s="313">
        <v>829</v>
      </c>
      <c r="G50" s="308">
        <v>27962</v>
      </c>
      <c r="H50" s="309"/>
    </row>
    <row r="51" spans="1:8">
      <c r="A51" s="326" t="s">
        <v>2335</v>
      </c>
      <c r="B51" s="322">
        <v>24105</v>
      </c>
      <c r="C51" s="311"/>
      <c r="D51" s="308">
        <v>0</v>
      </c>
      <c r="E51" s="313"/>
      <c r="F51" s="313">
        <v>588</v>
      </c>
      <c r="G51" s="308">
        <v>24693</v>
      </c>
      <c r="H51" s="309"/>
    </row>
    <row r="52" spans="1:8">
      <c r="A52" s="326" t="s">
        <v>2346</v>
      </c>
      <c r="B52" s="322">
        <v>21248</v>
      </c>
      <c r="C52" s="311"/>
      <c r="D52" s="308">
        <v>0</v>
      </c>
      <c r="E52" s="313"/>
      <c r="F52" s="313">
        <v>822</v>
      </c>
      <c r="G52" s="308">
        <v>22070</v>
      </c>
      <c r="H52" s="309"/>
    </row>
    <row r="53" spans="1:8">
      <c r="A53" s="326" t="s">
        <v>2349</v>
      </c>
      <c r="B53" s="322">
        <v>21415</v>
      </c>
      <c r="C53" s="311"/>
      <c r="D53" s="308">
        <v>0</v>
      </c>
      <c r="E53" s="313"/>
      <c r="F53" s="313">
        <v>32</v>
      </c>
      <c r="G53" s="308">
        <v>21447</v>
      </c>
      <c r="H53" s="309"/>
    </row>
    <row r="54" spans="1:8">
      <c r="A54" s="326" t="s">
        <v>2350</v>
      </c>
      <c r="B54" s="322">
        <v>25119</v>
      </c>
      <c r="C54" s="311"/>
      <c r="D54" s="308">
        <v>1</v>
      </c>
      <c r="E54" s="313"/>
      <c r="F54" s="313">
        <v>52</v>
      </c>
      <c r="G54" s="308">
        <v>25172</v>
      </c>
      <c r="H54" s="309"/>
    </row>
    <row r="55" spans="1:8">
      <c r="A55" s="326" t="s">
        <v>2359</v>
      </c>
      <c r="B55" s="322">
        <v>18380</v>
      </c>
      <c r="C55" s="311"/>
      <c r="D55" s="308">
        <v>0</v>
      </c>
      <c r="E55" s="313"/>
      <c r="F55" s="313"/>
      <c r="G55" s="308">
        <v>18380</v>
      </c>
      <c r="H55" s="309"/>
    </row>
    <row r="56" spans="1:8">
      <c r="A56" s="326" t="s">
        <v>2360</v>
      </c>
      <c r="B56" s="322">
        <v>20539</v>
      </c>
      <c r="C56" s="311"/>
      <c r="D56" s="308">
        <v>0</v>
      </c>
      <c r="E56" s="313"/>
      <c r="F56" s="313"/>
      <c r="G56" s="308">
        <v>20539</v>
      </c>
      <c r="H56" s="309"/>
    </row>
    <row r="57" spans="1:8">
      <c r="A57" s="326" t="s">
        <v>2362</v>
      </c>
      <c r="B57" s="322">
        <v>19856</v>
      </c>
      <c r="C57" s="311"/>
      <c r="D57" s="308">
        <v>0</v>
      </c>
      <c r="E57" s="313"/>
      <c r="F57" s="313"/>
      <c r="G57" s="308">
        <v>19856</v>
      </c>
      <c r="H57" s="309"/>
    </row>
    <row r="58" spans="1:8">
      <c r="A58" s="326" t="s">
        <v>2367</v>
      </c>
      <c r="B58" s="322">
        <v>30069</v>
      </c>
      <c r="C58" s="311"/>
      <c r="D58" s="308">
        <v>0</v>
      </c>
      <c r="E58" s="313"/>
      <c r="F58" s="313"/>
      <c r="G58" s="308">
        <v>30069</v>
      </c>
      <c r="H58" s="309"/>
    </row>
    <row r="59" spans="1:8">
      <c r="A59" s="326" t="s">
        <v>2368</v>
      </c>
      <c r="B59" s="322">
        <v>6376</v>
      </c>
      <c r="C59" s="311"/>
      <c r="D59" s="308">
        <v>0</v>
      </c>
      <c r="E59" s="313"/>
      <c r="F59" s="313"/>
      <c r="G59" s="308">
        <v>6376</v>
      </c>
      <c r="H59" s="309"/>
    </row>
    <row r="60" spans="1:8">
      <c r="A60" s="326" t="s">
        <v>2369</v>
      </c>
      <c r="B60" s="322">
        <v>12232</v>
      </c>
      <c r="C60" s="311"/>
      <c r="D60" s="308">
        <v>0</v>
      </c>
      <c r="E60" s="313"/>
      <c r="F60" s="313"/>
      <c r="G60" s="308">
        <v>12232</v>
      </c>
      <c r="H60" s="309"/>
    </row>
    <row r="61" spans="1:8">
      <c r="A61" s="326" t="s">
        <v>2377</v>
      </c>
      <c r="B61" s="322">
        <v>14204</v>
      </c>
      <c r="C61" s="311"/>
      <c r="D61" s="308">
        <v>7</v>
      </c>
      <c r="E61" s="313"/>
      <c r="F61" s="313"/>
      <c r="G61" s="308">
        <v>14211</v>
      </c>
      <c r="H61" s="309"/>
    </row>
    <row r="62" spans="1:8">
      <c r="A62" s="326" t="s">
        <v>2378</v>
      </c>
      <c r="B62" s="322">
        <v>15041</v>
      </c>
      <c r="C62" s="311"/>
      <c r="D62" s="308">
        <v>6</v>
      </c>
      <c r="E62" s="313"/>
      <c r="F62" s="313"/>
      <c r="G62" s="308">
        <v>15047</v>
      </c>
      <c r="H62" s="309"/>
    </row>
    <row r="63" spans="1:8">
      <c r="A63" s="328" t="s">
        <v>2385</v>
      </c>
      <c r="B63" s="322">
        <v>15889</v>
      </c>
      <c r="C63" s="311"/>
      <c r="D63" s="308">
        <v>8</v>
      </c>
      <c r="E63" s="313"/>
      <c r="F63" s="313"/>
      <c r="G63" s="308">
        <v>15897</v>
      </c>
      <c r="H63" s="309"/>
    </row>
    <row r="64" spans="1:8">
      <c r="A64" s="328" t="s">
        <v>2406</v>
      </c>
      <c r="B64" s="322">
        <v>16088</v>
      </c>
      <c r="C64" s="311"/>
      <c r="D64" s="308">
        <v>6</v>
      </c>
      <c r="E64" s="313"/>
      <c r="F64" s="313"/>
      <c r="G64" s="308">
        <v>16094</v>
      </c>
      <c r="H64" s="309"/>
    </row>
    <row r="65" spans="1:8">
      <c r="A65" s="328" t="s">
        <v>2407</v>
      </c>
      <c r="B65" s="322">
        <v>18291</v>
      </c>
      <c r="C65" s="311"/>
      <c r="D65" s="308">
        <v>9</v>
      </c>
      <c r="E65" s="313"/>
      <c r="F65" s="313"/>
      <c r="G65" s="308">
        <v>18300</v>
      </c>
      <c r="H65" s="309"/>
    </row>
    <row r="66" spans="1:8">
      <c r="A66" s="326" t="s">
        <v>2408</v>
      </c>
      <c r="B66" s="322">
        <v>18586</v>
      </c>
      <c r="C66" s="311"/>
      <c r="D66" s="308">
        <v>7</v>
      </c>
      <c r="E66" s="313"/>
      <c r="F66" s="313"/>
      <c r="G66" s="308">
        <v>18593</v>
      </c>
      <c r="H66" s="309"/>
    </row>
    <row r="67" spans="1:8">
      <c r="A67" s="326" t="s">
        <v>2423</v>
      </c>
      <c r="B67" s="322">
        <v>14310</v>
      </c>
      <c r="C67" s="311"/>
      <c r="D67" s="308">
        <v>16</v>
      </c>
      <c r="E67" s="313"/>
      <c r="F67" s="313"/>
      <c r="G67" s="308">
        <v>14326</v>
      </c>
      <c r="H67" s="309"/>
    </row>
    <row r="68" spans="1:8">
      <c r="A68" s="326" t="s">
        <v>2424</v>
      </c>
      <c r="B68" s="322">
        <v>17765</v>
      </c>
      <c r="C68" s="311"/>
      <c r="D68" s="308">
        <v>15</v>
      </c>
      <c r="E68" s="313"/>
      <c r="F68" s="313"/>
      <c r="G68" s="308">
        <v>17780</v>
      </c>
      <c r="H68" s="309"/>
    </row>
    <row r="69" spans="1:8">
      <c r="A69" s="326" t="s">
        <v>2425</v>
      </c>
      <c r="B69" s="322">
        <v>18527</v>
      </c>
      <c r="C69" s="311"/>
      <c r="D69" s="308">
        <v>5</v>
      </c>
      <c r="E69" s="313"/>
      <c r="F69" s="313"/>
      <c r="G69" s="308">
        <v>18532</v>
      </c>
      <c r="H69" s="309"/>
    </row>
    <row r="70" spans="1:8">
      <c r="A70" s="326" t="s">
        <v>2436</v>
      </c>
      <c r="B70" s="322">
        <v>21783</v>
      </c>
      <c r="C70" s="311"/>
      <c r="D70" s="308">
        <v>0</v>
      </c>
      <c r="E70" s="313"/>
      <c r="F70" s="313"/>
      <c r="G70" s="308">
        <v>21783</v>
      </c>
      <c r="H70" s="309"/>
    </row>
    <row r="71" spans="1:8">
      <c r="A71" s="326" t="s">
        <v>2437</v>
      </c>
      <c r="B71" s="322">
        <v>20504</v>
      </c>
      <c r="C71" s="311"/>
      <c r="D71" s="308">
        <v>3</v>
      </c>
      <c r="E71" s="313"/>
      <c r="F71" s="313"/>
      <c r="G71" s="308">
        <v>20507</v>
      </c>
      <c r="H71" s="309"/>
    </row>
    <row r="72" spans="1:8">
      <c r="A72" s="326" t="s">
        <v>2438</v>
      </c>
      <c r="B72" s="322">
        <v>22932</v>
      </c>
      <c r="C72" s="311"/>
      <c r="D72" s="308">
        <v>0</v>
      </c>
      <c r="E72" s="313"/>
      <c r="F72" s="313"/>
      <c r="G72" s="308">
        <v>22932</v>
      </c>
      <c r="H72" s="309"/>
    </row>
    <row r="73" spans="1:8">
      <c r="A73" s="326" t="s">
        <v>2445</v>
      </c>
      <c r="B73" s="322">
        <v>22550</v>
      </c>
      <c r="C73" s="311"/>
      <c r="D73" s="308">
        <v>0</v>
      </c>
      <c r="E73" s="313"/>
      <c r="F73" s="313"/>
      <c r="G73" s="308">
        <v>22550</v>
      </c>
      <c r="H73" s="309"/>
    </row>
    <row r="74" spans="1:8">
      <c r="A74" s="326" t="s">
        <v>2446</v>
      </c>
      <c r="B74" s="322">
        <v>19928</v>
      </c>
      <c r="C74" s="311"/>
      <c r="D74" s="308">
        <v>0</v>
      </c>
      <c r="E74" s="313"/>
      <c r="F74" s="313"/>
      <c r="G74" s="308">
        <v>19928</v>
      </c>
      <c r="H74" s="309"/>
    </row>
    <row r="75" spans="1:8">
      <c r="A75" s="328" t="s">
        <v>2447</v>
      </c>
      <c r="B75" s="322">
        <v>22119</v>
      </c>
      <c r="C75" s="311"/>
      <c r="D75" s="308">
        <v>1</v>
      </c>
      <c r="E75" s="313"/>
      <c r="F75" s="313"/>
      <c r="G75" s="308">
        <v>22120</v>
      </c>
      <c r="H75" s="309"/>
    </row>
    <row r="76" spans="1:8">
      <c r="A76" s="328" t="s">
        <v>2459</v>
      </c>
      <c r="B76" s="322">
        <v>29592</v>
      </c>
      <c r="C76" s="311"/>
      <c r="D76" s="308">
        <v>1</v>
      </c>
      <c r="E76" s="313"/>
      <c r="F76" s="313"/>
      <c r="G76" s="308">
        <v>29593</v>
      </c>
      <c r="H76" s="309"/>
    </row>
    <row r="77" spans="1:8">
      <c r="A77" s="328" t="s">
        <v>2460</v>
      </c>
      <c r="B77" s="322">
        <v>2871</v>
      </c>
      <c r="C77" s="311"/>
      <c r="D77" s="308">
        <v>4</v>
      </c>
      <c r="E77" s="313"/>
      <c r="F77" s="313"/>
      <c r="G77" s="308">
        <v>2875</v>
      </c>
      <c r="H77" s="309"/>
    </row>
    <row r="78" spans="1:8">
      <c r="A78" s="326" t="s">
        <v>2461</v>
      </c>
      <c r="B78" s="322">
        <v>7619</v>
      </c>
      <c r="C78" s="311"/>
      <c r="D78" s="308">
        <v>0</v>
      </c>
      <c r="E78" s="313"/>
      <c r="F78" s="313"/>
      <c r="G78" s="308">
        <v>7619</v>
      </c>
      <c r="H78" s="309"/>
    </row>
    <row r="79" spans="1:8">
      <c r="A79" s="326" t="s">
        <v>2505</v>
      </c>
      <c r="B79" s="322">
        <v>5620</v>
      </c>
      <c r="C79" s="311"/>
      <c r="D79" s="308">
        <v>0</v>
      </c>
      <c r="E79" s="313"/>
      <c r="F79" s="313"/>
      <c r="G79" s="308">
        <v>5620</v>
      </c>
      <c r="H79" s="309"/>
    </row>
    <row r="80" spans="1:8">
      <c r="A80" s="326" t="s">
        <v>2503</v>
      </c>
      <c r="B80" s="322">
        <v>11151</v>
      </c>
      <c r="C80" s="311"/>
      <c r="D80" s="308">
        <v>0</v>
      </c>
      <c r="E80" s="313"/>
      <c r="F80" s="313"/>
      <c r="G80" s="308">
        <v>11151</v>
      </c>
      <c r="H80" s="309"/>
    </row>
    <row r="81" spans="1:14">
      <c r="A81" s="326" t="s">
        <v>2532</v>
      </c>
      <c r="B81" s="322">
        <v>12391</v>
      </c>
      <c r="C81" s="311"/>
      <c r="D81" s="308">
        <v>2</v>
      </c>
      <c r="E81" s="313"/>
      <c r="F81" s="313"/>
      <c r="G81" s="308">
        <v>12393</v>
      </c>
      <c r="H81" s="309"/>
    </row>
    <row r="82" spans="1:14">
      <c r="A82" s="326" t="s">
        <v>2533</v>
      </c>
      <c r="B82" s="322">
        <v>13928</v>
      </c>
      <c r="C82" s="311"/>
      <c r="D82" s="308">
        <v>1</v>
      </c>
      <c r="E82" s="313"/>
      <c r="F82" s="313"/>
      <c r="G82" s="308">
        <v>13929</v>
      </c>
      <c r="H82" s="309"/>
    </row>
    <row r="83" spans="1:14">
      <c r="A83" s="326" t="s">
        <v>2558</v>
      </c>
      <c r="B83" s="322">
        <v>13601</v>
      </c>
      <c r="C83" s="311"/>
      <c r="D83" s="308">
        <v>0</v>
      </c>
      <c r="E83" s="313"/>
      <c r="F83" s="313"/>
      <c r="G83" s="308">
        <v>13601</v>
      </c>
      <c r="H83" s="309"/>
    </row>
    <row r="84" spans="1:14">
      <c r="A84" s="326" t="s">
        <v>2559</v>
      </c>
      <c r="B84" s="322">
        <v>14677</v>
      </c>
      <c r="C84" s="311"/>
      <c r="D84" s="308">
        <v>0</v>
      </c>
      <c r="E84" s="313"/>
      <c r="F84" s="313"/>
      <c r="G84" s="308">
        <v>14677</v>
      </c>
      <c r="H84" s="309"/>
    </row>
    <row r="85" spans="1:14">
      <c r="A85" s="326" t="s">
        <v>2560</v>
      </c>
      <c r="B85" s="322">
        <v>15996</v>
      </c>
      <c r="C85" s="311"/>
      <c r="D85" s="308">
        <v>1</v>
      </c>
      <c r="E85" s="313"/>
      <c r="F85" s="313"/>
      <c r="G85" s="308">
        <v>15997</v>
      </c>
      <c r="H85" s="309"/>
    </row>
    <row r="86" spans="1:14">
      <c r="A86" s="326" t="s">
        <v>2571</v>
      </c>
      <c r="B86" s="322">
        <v>18207</v>
      </c>
      <c r="C86" s="311"/>
      <c r="D86" s="308">
        <v>0</v>
      </c>
      <c r="E86" s="313"/>
      <c r="F86" s="313"/>
      <c r="G86" s="308">
        <v>18207</v>
      </c>
      <c r="H86" s="309"/>
    </row>
    <row r="87" spans="1:14">
      <c r="A87" s="328" t="s">
        <v>2572</v>
      </c>
      <c r="B87" s="322">
        <v>18738</v>
      </c>
      <c r="C87" s="311"/>
      <c r="D87" s="308">
        <v>0</v>
      </c>
      <c r="E87" s="313"/>
      <c r="F87" s="313"/>
      <c r="G87" s="308">
        <v>18738</v>
      </c>
      <c r="H87" s="309"/>
    </row>
    <row r="88" spans="1:14">
      <c r="A88" s="328" t="s">
        <v>2573</v>
      </c>
      <c r="B88" s="322">
        <v>21261</v>
      </c>
      <c r="C88" s="311"/>
      <c r="D88" s="308">
        <v>0</v>
      </c>
      <c r="E88" s="313"/>
      <c r="F88" s="313"/>
      <c r="G88" s="308">
        <v>21261</v>
      </c>
      <c r="H88" s="309"/>
    </row>
    <row r="89" spans="1:14">
      <c r="A89" s="328" t="s">
        <v>2593</v>
      </c>
      <c r="B89" s="322">
        <v>25717</v>
      </c>
      <c r="C89" s="311"/>
      <c r="D89" s="308">
        <v>0</v>
      </c>
      <c r="E89" s="313"/>
      <c r="F89" s="313"/>
      <c r="G89" s="308">
        <v>25717</v>
      </c>
      <c r="H89" s="309"/>
      <c r="I89" s="312"/>
      <c r="J89" s="312"/>
      <c r="K89" s="312"/>
      <c r="L89" s="312"/>
      <c r="M89" s="312"/>
      <c r="N89" s="312"/>
    </row>
    <row r="90" spans="1:14">
      <c r="A90" s="326" t="s">
        <v>2594</v>
      </c>
      <c r="B90" s="322">
        <v>25830</v>
      </c>
      <c r="C90" s="311"/>
      <c r="D90" s="308">
        <v>0</v>
      </c>
      <c r="E90" s="313"/>
      <c r="F90" s="313"/>
      <c r="G90" s="308">
        <v>25830</v>
      </c>
      <c r="H90" s="309"/>
    </row>
    <row r="91" spans="1:14">
      <c r="A91" s="326" t="s">
        <v>2604</v>
      </c>
      <c r="B91" s="322">
        <v>28321</v>
      </c>
      <c r="C91" s="311"/>
      <c r="D91" s="308">
        <v>0</v>
      </c>
      <c r="E91" s="313"/>
      <c r="F91" s="313"/>
      <c r="G91" s="308">
        <v>28321</v>
      </c>
      <c r="H91" s="309"/>
    </row>
    <row r="92" spans="1:14">
      <c r="A92" s="326" t="s">
        <v>2603</v>
      </c>
      <c r="B92" s="322">
        <v>18208</v>
      </c>
      <c r="C92" s="311"/>
      <c r="D92" s="308">
        <v>0</v>
      </c>
      <c r="E92" s="313"/>
      <c r="F92" s="313"/>
      <c r="G92" s="308">
        <v>18208</v>
      </c>
      <c r="H92" s="309"/>
    </row>
    <row r="93" spans="1:14">
      <c r="A93" s="326" t="s">
        <v>2614</v>
      </c>
      <c r="B93" s="322">
        <v>23046</v>
      </c>
      <c r="C93" s="311"/>
      <c r="D93" s="308">
        <v>0</v>
      </c>
      <c r="E93" s="313"/>
      <c r="F93" s="313"/>
      <c r="G93" s="308">
        <v>23046</v>
      </c>
      <c r="H93" s="309"/>
    </row>
    <row r="94" spans="1:14">
      <c r="A94" s="326" t="s">
        <v>2617</v>
      </c>
      <c r="B94" s="322">
        <v>24584</v>
      </c>
      <c r="C94" s="311"/>
      <c r="D94" s="308">
        <v>0</v>
      </c>
      <c r="E94" s="313"/>
      <c r="F94" s="313"/>
      <c r="G94" s="308">
        <v>24584</v>
      </c>
      <c r="H94" s="309"/>
    </row>
    <row r="95" spans="1:14">
      <c r="A95" s="326" t="s">
        <v>2618</v>
      </c>
      <c r="B95" s="322">
        <v>10619</v>
      </c>
      <c r="C95" s="311"/>
      <c r="D95" s="308">
        <v>0</v>
      </c>
      <c r="E95" s="313"/>
      <c r="F95" s="313"/>
      <c r="G95" s="308">
        <v>10619</v>
      </c>
      <c r="H95" s="309"/>
    </row>
    <row r="96" spans="1:14">
      <c r="A96" s="326" t="s">
        <v>2623</v>
      </c>
      <c r="B96" s="322">
        <v>11795</v>
      </c>
      <c r="C96" s="311"/>
      <c r="D96" s="308">
        <v>0</v>
      </c>
      <c r="E96" s="313"/>
      <c r="F96" s="313"/>
      <c r="G96" s="308">
        <v>11795</v>
      </c>
      <c r="H96" s="309"/>
    </row>
    <row r="97" spans="1:9">
      <c r="A97" s="326" t="s">
        <v>2624</v>
      </c>
      <c r="B97" s="322">
        <v>27384</v>
      </c>
      <c r="C97" s="311"/>
      <c r="D97" s="308">
        <v>0</v>
      </c>
      <c r="E97" s="313"/>
      <c r="F97" s="313"/>
      <c r="G97" s="308">
        <v>27384</v>
      </c>
      <c r="H97" s="309"/>
    </row>
    <row r="98" spans="1:9">
      <c r="A98" s="326" t="s">
        <v>2625</v>
      </c>
      <c r="B98" s="322">
        <v>25891</v>
      </c>
      <c r="C98" s="311"/>
      <c r="D98" s="308">
        <v>0</v>
      </c>
      <c r="E98" s="313"/>
      <c r="F98" s="313"/>
      <c r="G98" s="308">
        <v>25891</v>
      </c>
      <c r="H98" s="309"/>
    </row>
    <row r="99" spans="1:9">
      <c r="A99" s="326" t="s">
        <v>2631</v>
      </c>
      <c r="B99" s="322">
        <v>30539</v>
      </c>
      <c r="C99" s="311"/>
      <c r="D99" s="308">
        <v>0</v>
      </c>
      <c r="E99" s="313"/>
      <c r="F99" s="313"/>
      <c r="G99" s="308">
        <v>30539</v>
      </c>
      <c r="H99" s="309"/>
    </row>
    <row r="100" spans="1:9">
      <c r="A100" s="326" t="s">
        <v>2635</v>
      </c>
      <c r="B100" s="322">
        <v>36750</v>
      </c>
      <c r="C100" s="311"/>
      <c r="D100" s="308">
        <v>0</v>
      </c>
      <c r="E100" s="313"/>
      <c r="F100" s="313"/>
      <c r="G100" s="308">
        <v>36750</v>
      </c>
      <c r="H100" s="309"/>
    </row>
    <row r="101" spans="1:9">
      <c r="A101" s="326" t="s">
        <v>2634</v>
      </c>
      <c r="B101" s="322">
        <v>40037</v>
      </c>
      <c r="C101" s="311"/>
      <c r="D101" s="308">
        <v>0</v>
      </c>
      <c r="E101" s="313"/>
      <c r="F101" s="313"/>
      <c r="G101" s="308">
        <v>40037</v>
      </c>
      <c r="H101" s="309"/>
    </row>
    <row r="102" spans="1:9">
      <c r="A102" s="326" t="s">
        <v>2667</v>
      </c>
      <c r="B102" s="322">
        <v>40762</v>
      </c>
      <c r="C102" s="311"/>
      <c r="D102" s="308">
        <v>0</v>
      </c>
      <c r="E102" s="313"/>
      <c r="F102" s="313"/>
      <c r="G102" s="308">
        <v>40762</v>
      </c>
      <c r="H102" s="309"/>
    </row>
    <row r="103" spans="1:9">
      <c r="A103" s="326" t="s">
        <v>2668</v>
      </c>
      <c r="B103" s="322">
        <v>34211</v>
      </c>
      <c r="C103" s="311"/>
      <c r="D103" s="308">
        <v>0</v>
      </c>
      <c r="E103" s="313"/>
      <c r="F103" s="313"/>
      <c r="G103" s="308">
        <v>34211</v>
      </c>
      <c r="H103" s="309"/>
    </row>
    <row r="104" spans="1:9">
      <c r="A104" s="326" t="s">
        <v>2669</v>
      </c>
      <c r="B104" s="322">
        <v>37050</v>
      </c>
      <c r="C104" s="311"/>
      <c r="D104" s="308">
        <v>0</v>
      </c>
      <c r="E104" s="313"/>
      <c r="F104" s="313"/>
      <c r="G104" s="308">
        <v>37050</v>
      </c>
      <c r="H104" s="309"/>
    </row>
    <row r="105" spans="1:9">
      <c r="A105" s="326" t="s">
        <v>2676</v>
      </c>
      <c r="B105" s="322">
        <v>39072</v>
      </c>
      <c r="C105" s="311"/>
      <c r="D105" s="308">
        <v>0</v>
      </c>
      <c r="E105" s="313"/>
      <c r="F105" s="313"/>
      <c r="G105" s="308">
        <v>39072</v>
      </c>
      <c r="H105" s="309"/>
    </row>
    <row r="106" spans="1:9">
      <c r="A106" s="326" t="s">
        <v>2677</v>
      </c>
      <c r="B106" s="322">
        <v>46374</v>
      </c>
      <c r="C106" s="311"/>
      <c r="D106" s="308">
        <v>0</v>
      </c>
      <c r="E106" s="313"/>
      <c r="F106" s="313"/>
      <c r="G106" s="308">
        <v>46374</v>
      </c>
      <c r="H106" s="309"/>
      <c r="I106" s="314"/>
    </row>
    <row r="107" spans="1:9">
      <c r="A107" s="326" t="s">
        <v>2678</v>
      </c>
      <c r="B107" s="322">
        <v>43462</v>
      </c>
      <c r="C107" s="311"/>
      <c r="D107" s="308">
        <v>0</v>
      </c>
      <c r="E107" s="313"/>
      <c r="F107" s="313"/>
      <c r="G107" s="308">
        <v>43462</v>
      </c>
      <c r="H107" s="309"/>
      <c r="I107" s="314"/>
    </row>
    <row r="108" spans="1:9">
      <c r="A108" s="326" t="s">
        <v>2683</v>
      </c>
      <c r="B108" s="322">
        <v>40803</v>
      </c>
      <c r="C108" s="311"/>
      <c r="D108" s="308">
        <v>0</v>
      </c>
      <c r="E108" s="313"/>
      <c r="F108" s="313"/>
      <c r="G108" s="308">
        <v>40803</v>
      </c>
      <c r="H108" s="309"/>
      <c r="I108" s="314"/>
    </row>
    <row r="109" spans="1:9">
      <c r="A109" s="326" t="s">
        <v>2685</v>
      </c>
      <c r="B109" s="322">
        <v>55357</v>
      </c>
      <c r="C109" s="311"/>
      <c r="D109" s="308">
        <v>0</v>
      </c>
      <c r="E109" s="313"/>
      <c r="F109" s="313"/>
      <c r="G109" s="308">
        <v>55357</v>
      </c>
      <c r="H109" s="309"/>
      <c r="I109" s="314"/>
    </row>
    <row r="110" spans="1:9">
      <c r="A110" s="1051" t="s">
        <v>2686</v>
      </c>
      <c r="B110" s="1050">
        <v>12496</v>
      </c>
      <c r="C110" s="1054"/>
      <c r="D110" s="1053">
        <v>0</v>
      </c>
      <c r="E110" s="1052"/>
      <c r="F110" s="1052"/>
      <c r="G110" s="308">
        <v>12496</v>
      </c>
      <c r="H110" s="309"/>
      <c r="I110" s="314"/>
    </row>
    <row r="111" spans="1:9">
      <c r="A111" s="1051" t="s">
        <v>3342</v>
      </c>
      <c r="B111" s="1050">
        <v>18011</v>
      </c>
      <c r="C111" s="1054"/>
      <c r="D111" s="1053">
        <v>0</v>
      </c>
      <c r="E111" s="1052"/>
      <c r="F111" s="1052"/>
      <c r="G111" s="308">
        <v>18011</v>
      </c>
      <c r="H111" s="309"/>
      <c r="I111" s="314"/>
    </row>
    <row r="112" spans="1:9">
      <c r="A112" s="1051" t="s">
        <v>3353</v>
      </c>
      <c r="B112" s="1050">
        <v>24271</v>
      </c>
      <c r="C112" s="1054"/>
      <c r="D112" s="1053">
        <v>0</v>
      </c>
      <c r="E112" s="1052"/>
      <c r="F112" s="1052"/>
      <c r="G112" s="308">
        <v>24271</v>
      </c>
      <c r="H112" s="309"/>
      <c r="I112" s="314"/>
    </row>
    <row r="113" spans="1:10" ht="27.75" customHeight="1">
      <c r="A113" s="329" t="s">
        <v>50</v>
      </c>
      <c r="B113" s="324">
        <v>3313475</v>
      </c>
      <c r="C113" s="324">
        <v>15696</v>
      </c>
      <c r="D113" s="324">
        <v>20769</v>
      </c>
      <c r="E113" s="324">
        <v>41593</v>
      </c>
      <c r="F113" s="324">
        <v>17901</v>
      </c>
      <c r="G113" s="324">
        <v>3409434</v>
      </c>
      <c r="H113" s="309"/>
    </row>
    <row r="114" spans="1:10" ht="28.5" customHeight="1">
      <c r="A114" s="342" t="s">
        <v>2753</v>
      </c>
      <c r="B114" s="1070"/>
      <c r="C114" s="1070"/>
      <c r="D114" s="1070"/>
      <c r="E114" s="1070"/>
      <c r="F114" s="1070"/>
      <c r="G114" s="1070"/>
      <c r="H114" s="309"/>
      <c r="J114" s="315"/>
    </row>
    <row r="115" spans="1:10" ht="17.5" customHeight="1">
      <c r="A115" s="342" t="s">
        <v>3423</v>
      </c>
      <c r="B115" s="278"/>
      <c r="C115" s="278"/>
      <c r="D115" s="278"/>
      <c r="E115" s="278"/>
      <c r="F115" s="278"/>
      <c r="G115" s="278"/>
      <c r="H115" s="309"/>
    </row>
    <row r="116" spans="1:10" ht="17.5" customHeight="1">
      <c r="A116" s="342" t="s">
        <v>2754</v>
      </c>
      <c r="B116" s="317"/>
      <c r="C116" s="317"/>
      <c r="D116" s="317"/>
      <c r="E116" s="317"/>
      <c r="F116" s="317"/>
      <c r="G116" s="317"/>
      <c r="H116" s="309"/>
    </row>
    <row r="117" spans="1:10" ht="17.5" customHeight="1">
      <c r="A117" s="342" t="s">
        <v>2755</v>
      </c>
      <c r="B117" s="317"/>
      <c r="C117" s="317"/>
      <c r="D117" s="317"/>
      <c r="E117" s="317"/>
      <c r="F117" s="317"/>
      <c r="G117" s="317"/>
      <c r="H117" s="309"/>
    </row>
    <row r="118" spans="1:10" ht="17.5" customHeight="1">
      <c r="A118" s="342" t="s">
        <v>2756</v>
      </c>
      <c r="B118" s="317"/>
      <c r="C118" s="317"/>
      <c r="D118" s="317"/>
      <c r="E118" s="317"/>
      <c r="F118" s="317"/>
      <c r="G118" s="317"/>
      <c r="H118" s="309"/>
    </row>
    <row r="119" spans="1:10" ht="17.5" customHeight="1">
      <c r="A119" s="342" t="s">
        <v>2757</v>
      </c>
      <c r="B119" s="317"/>
      <c r="C119" s="317"/>
      <c r="D119" s="317"/>
      <c r="E119" s="317"/>
      <c r="F119" s="317"/>
      <c r="G119" s="317"/>
      <c r="H119" s="309"/>
    </row>
    <row r="120" spans="1:10" ht="17.5" customHeight="1">
      <c r="A120" s="342" t="s">
        <v>2758</v>
      </c>
      <c r="B120" s="278"/>
      <c r="C120" s="278"/>
      <c r="D120" s="278"/>
      <c r="E120" s="278"/>
      <c r="F120" s="278"/>
      <c r="G120" s="278"/>
      <c r="H120" s="309"/>
    </row>
    <row r="121" spans="1:10" ht="22" customHeight="1">
      <c r="A121" s="489" t="s">
        <v>1</v>
      </c>
      <c r="B121" s="489" t="str">
        <f>Contents!$C$14</f>
        <v>25 Nov 2021</v>
      </c>
    </row>
    <row r="122" spans="1:10">
      <c r="A122" s="489" t="s">
        <v>2422</v>
      </c>
      <c r="B122" s="489" t="str">
        <f>Contents!$D$14</f>
        <v>24 Feb 2022</v>
      </c>
    </row>
    <row r="124" spans="1:10">
      <c r="B124" s="316"/>
      <c r="C124" s="316"/>
      <c r="D124" s="316"/>
      <c r="E124" s="316"/>
      <c r="F124" s="316"/>
      <c r="G124" s="316"/>
    </row>
  </sheetData>
  <phoneticPr fontId="23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2021-11-11T14:39:28Z</cp:lastPrinted>
  <dcterms:created xsi:type="dcterms:W3CDTF">2015-11-02T14:53:55Z</dcterms:created>
  <dcterms:modified xsi:type="dcterms:W3CDTF">2021-11-23T10:39:30Z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